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nicef-my.sharepoint.com/personal/mjugder_unicef_org/Documents/Documents/Work materials NYHQ/UNICEF global databases/data.unicef.org/2025/"/>
    </mc:Choice>
  </mc:AlternateContent>
  <xr:revisionPtr revIDLastSave="195" documentId="8_{313F6772-E92E-4A31-9FC9-C143843EDF22}" xr6:coauthVersionLast="47" xr6:coauthVersionMax="47" xr10:uidLastSave="{D17226EA-2719-4799-B5F6-B483023ADDB5}"/>
  <bookViews>
    <workbookView xWindow="-108" yWindow="-108" windowWidth="23256" windowHeight="13896" xr2:uid="{1FD93628-89F7-4044-AA29-7D933381C624}"/>
  </bookViews>
  <sheets>
    <sheet name="Birth registration" sheetId="4" r:id="rId1"/>
    <sheet name="check" sheetId="5" state="hidden" r:id="rId2"/>
  </sheets>
  <definedNames>
    <definedName name="_xlnm._FilterDatabase" localSheetId="0" hidden="1">'Birth registration'!$A$11:$G$229</definedName>
    <definedName name="_xlnm._FilterDatabase" localSheetId="1" hidden="1">check!$A$11:$AF$229</definedName>
    <definedName name="_xlnm.Database">#N/A</definedName>
    <definedName name="_xlnm.Print_Titles" localSheetId="0">'Birth registration'!$A:$A,'Birth registration'!$1:$10</definedName>
    <definedName name="_xlnm.Print_Titles" localSheetId="1">check!$A:$A,check!$1:$10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6" i="5" l="1"/>
  <c r="T229" i="5"/>
  <c r="T228" i="5"/>
  <c r="T227" i="5"/>
  <c r="T226" i="5"/>
  <c r="T225" i="5"/>
  <c r="T224" i="5"/>
  <c r="T223" i="5"/>
  <c r="T222" i="5"/>
  <c r="T221" i="5"/>
  <c r="T220" i="5"/>
  <c r="T219" i="5"/>
  <c r="T218" i="5"/>
  <c r="T217" i="5"/>
  <c r="T214" i="5"/>
  <c r="T213" i="5"/>
  <c r="T212" i="5"/>
  <c r="T211" i="5"/>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176" i="5"/>
  <c r="T175" i="5"/>
  <c r="T174" i="5"/>
  <c r="T173" i="5"/>
  <c r="T172" i="5"/>
  <c r="T171" i="5"/>
  <c r="T170" i="5"/>
  <c r="T169" i="5"/>
  <c r="T168" i="5"/>
  <c r="T167" i="5"/>
  <c r="T166" i="5"/>
  <c r="T165" i="5"/>
  <c r="T164" i="5"/>
  <c r="T163" i="5"/>
  <c r="T162" i="5"/>
  <c r="T161" i="5"/>
  <c r="T160" i="5"/>
  <c r="T159" i="5"/>
  <c r="T158" i="5"/>
  <c r="T157" i="5"/>
  <c r="T156"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O229" i="5"/>
  <c r="N229" i="5"/>
  <c r="O228" i="5"/>
  <c r="N228" i="5"/>
  <c r="O227" i="5"/>
  <c r="N227" i="5"/>
  <c r="O226" i="5"/>
  <c r="N226" i="5"/>
  <c r="O225" i="5"/>
  <c r="N225" i="5"/>
  <c r="O224" i="5"/>
  <c r="N224" i="5"/>
  <c r="O223" i="5"/>
  <c r="N223" i="5"/>
  <c r="O222" i="5"/>
  <c r="N222" i="5"/>
  <c r="O221" i="5"/>
  <c r="N221" i="5"/>
  <c r="O220" i="5"/>
  <c r="N220" i="5"/>
  <c r="O219" i="5"/>
  <c r="N219" i="5"/>
  <c r="O218" i="5"/>
  <c r="N218" i="5"/>
  <c r="O217" i="5"/>
  <c r="N217" i="5"/>
  <c r="O214" i="5"/>
  <c r="N214" i="5"/>
  <c r="O213" i="5"/>
  <c r="N213" i="5"/>
  <c r="O212" i="5"/>
  <c r="N212" i="5"/>
  <c r="O211" i="5"/>
  <c r="N211" i="5"/>
  <c r="O210" i="5"/>
  <c r="N210" i="5"/>
  <c r="O209" i="5"/>
  <c r="N209" i="5"/>
  <c r="O208" i="5"/>
  <c r="N208" i="5"/>
  <c r="O207" i="5"/>
  <c r="N207" i="5"/>
  <c r="O206" i="5"/>
  <c r="N206" i="5"/>
  <c r="O205" i="5"/>
  <c r="N205" i="5"/>
  <c r="O204" i="5"/>
  <c r="N204" i="5"/>
  <c r="O203" i="5"/>
  <c r="N203" i="5"/>
  <c r="O202" i="5"/>
  <c r="N202" i="5"/>
  <c r="O201" i="5"/>
  <c r="N201" i="5"/>
  <c r="O200" i="5"/>
  <c r="N200" i="5"/>
  <c r="O199" i="5"/>
  <c r="N199" i="5"/>
  <c r="O198" i="5"/>
  <c r="N198" i="5"/>
  <c r="O197" i="5"/>
  <c r="N197" i="5"/>
  <c r="O196" i="5"/>
  <c r="N196" i="5"/>
  <c r="O195" i="5"/>
  <c r="N195" i="5"/>
  <c r="O194" i="5"/>
  <c r="N194" i="5"/>
  <c r="O193" i="5"/>
  <c r="N193" i="5"/>
  <c r="O192" i="5"/>
  <c r="N192" i="5"/>
  <c r="O191" i="5"/>
  <c r="N191" i="5"/>
  <c r="O190" i="5"/>
  <c r="N190" i="5"/>
  <c r="O189" i="5"/>
  <c r="N189" i="5"/>
  <c r="O188" i="5"/>
  <c r="N188" i="5"/>
  <c r="O187" i="5"/>
  <c r="N187" i="5"/>
  <c r="O186" i="5"/>
  <c r="N186" i="5"/>
  <c r="O185" i="5"/>
  <c r="N185" i="5"/>
  <c r="O184" i="5"/>
  <c r="N184" i="5"/>
  <c r="O183" i="5"/>
  <c r="N183" i="5"/>
  <c r="O182" i="5"/>
  <c r="N182" i="5"/>
  <c r="O181" i="5"/>
  <c r="N181" i="5"/>
  <c r="O180" i="5"/>
  <c r="N180" i="5"/>
  <c r="O179" i="5"/>
  <c r="N179" i="5"/>
  <c r="O178" i="5"/>
  <c r="N178" i="5"/>
  <c r="O177" i="5"/>
  <c r="N177" i="5"/>
  <c r="O176" i="5"/>
  <c r="N176" i="5"/>
  <c r="O175" i="5"/>
  <c r="N175" i="5"/>
  <c r="O174" i="5"/>
  <c r="N174" i="5"/>
  <c r="O173" i="5"/>
  <c r="N173" i="5"/>
  <c r="O172" i="5"/>
  <c r="N172" i="5"/>
  <c r="O171" i="5"/>
  <c r="N171" i="5"/>
  <c r="O170" i="5"/>
  <c r="N170" i="5"/>
  <c r="O169" i="5"/>
  <c r="N169" i="5"/>
  <c r="O168" i="5"/>
  <c r="N168" i="5"/>
  <c r="O167" i="5"/>
  <c r="N167" i="5"/>
  <c r="O166" i="5"/>
  <c r="N166" i="5"/>
  <c r="O165" i="5"/>
  <c r="N165" i="5"/>
  <c r="O164" i="5"/>
  <c r="N164" i="5"/>
  <c r="O163" i="5"/>
  <c r="N163" i="5"/>
  <c r="O162" i="5"/>
  <c r="N162" i="5"/>
  <c r="O161" i="5"/>
  <c r="N161" i="5"/>
  <c r="O160" i="5"/>
  <c r="N160" i="5"/>
  <c r="O159" i="5"/>
  <c r="N159" i="5"/>
  <c r="O158" i="5"/>
  <c r="N158" i="5"/>
  <c r="O157" i="5"/>
  <c r="N157" i="5"/>
  <c r="O156" i="5"/>
  <c r="N156" i="5"/>
  <c r="O155" i="5"/>
  <c r="N155" i="5"/>
  <c r="O154" i="5"/>
  <c r="N154" i="5"/>
  <c r="O153" i="5"/>
  <c r="N153" i="5"/>
  <c r="O152" i="5"/>
  <c r="N152" i="5"/>
  <c r="O151" i="5"/>
  <c r="N151" i="5"/>
  <c r="O150" i="5"/>
  <c r="N150" i="5"/>
  <c r="O149" i="5"/>
  <c r="N149" i="5"/>
  <c r="O148" i="5"/>
  <c r="N148" i="5"/>
  <c r="O147" i="5"/>
  <c r="N147" i="5"/>
  <c r="O146" i="5"/>
  <c r="N146" i="5"/>
  <c r="O145" i="5"/>
  <c r="N145" i="5"/>
  <c r="O144" i="5"/>
  <c r="N144" i="5"/>
  <c r="O143" i="5"/>
  <c r="N143" i="5"/>
  <c r="O142" i="5"/>
  <c r="N142" i="5"/>
  <c r="O141" i="5"/>
  <c r="N141" i="5"/>
  <c r="O140" i="5"/>
  <c r="N140" i="5"/>
  <c r="O139" i="5"/>
  <c r="N139" i="5"/>
  <c r="O138" i="5"/>
  <c r="N138" i="5"/>
  <c r="O137" i="5"/>
  <c r="N137" i="5"/>
  <c r="O136" i="5"/>
  <c r="N136" i="5"/>
  <c r="O135" i="5"/>
  <c r="N135" i="5"/>
  <c r="O134" i="5"/>
  <c r="N134" i="5"/>
  <c r="O133" i="5"/>
  <c r="N133" i="5"/>
  <c r="O132" i="5"/>
  <c r="N132" i="5"/>
  <c r="O131" i="5"/>
  <c r="N131" i="5"/>
  <c r="O130" i="5"/>
  <c r="N130" i="5"/>
  <c r="O129" i="5"/>
  <c r="N129" i="5"/>
  <c r="O128" i="5"/>
  <c r="N128" i="5"/>
  <c r="O127" i="5"/>
  <c r="N127" i="5"/>
  <c r="O126" i="5"/>
  <c r="N126" i="5"/>
  <c r="O125" i="5"/>
  <c r="N125" i="5"/>
  <c r="O124" i="5"/>
  <c r="N124" i="5"/>
  <c r="O123" i="5"/>
  <c r="N123" i="5"/>
  <c r="O122" i="5"/>
  <c r="N122" i="5"/>
  <c r="O121" i="5"/>
  <c r="N121" i="5"/>
  <c r="O120" i="5"/>
  <c r="N120" i="5"/>
  <c r="O119" i="5"/>
  <c r="N119" i="5"/>
  <c r="O118" i="5"/>
  <c r="N118" i="5"/>
  <c r="O117" i="5"/>
  <c r="N117" i="5"/>
  <c r="O116" i="5"/>
  <c r="N116" i="5"/>
  <c r="O115" i="5"/>
  <c r="N115" i="5"/>
  <c r="O114" i="5"/>
  <c r="N114" i="5"/>
  <c r="O113" i="5"/>
  <c r="N113" i="5"/>
  <c r="O112" i="5"/>
  <c r="N112" i="5"/>
  <c r="O111" i="5"/>
  <c r="N111" i="5"/>
  <c r="O110" i="5"/>
  <c r="N110" i="5"/>
  <c r="O109" i="5"/>
  <c r="N109" i="5"/>
  <c r="O108" i="5"/>
  <c r="N108" i="5"/>
  <c r="O107" i="5"/>
  <c r="N107" i="5"/>
  <c r="O106" i="5"/>
  <c r="N106" i="5"/>
  <c r="O105" i="5"/>
  <c r="N105" i="5"/>
  <c r="O104" i="5"/>
  <c r="N104" i="5"/>
  <c r="O103" i="5"/>
  <c r="N103" i="5"/>
  <c r="O102" i="5"/>
  <c r="N102" i="5"/>
  <c r="O101" i="5"/>
  <c r="N101" i="5"/>
  <c r="O100" i="5"/>
  <c r="N100" i="5"/>
  <c r="O99" i="5"/>
  <c r="N99" i="5"/>
  <c r="O98" i="5"/>
  <c r="N98" i="5"/>
  <c r="O97" i="5"/>
  <c r="N97" i="5"/>
  <c r="O96" i="5"/>
  <c r="N96" i="5"/>
  <c r="O95" i="5"/>
  <c r="N95" i="5"/>
  <c r="O94" i="5"/>
  <c r="N94" i="5"/>
  <c r="O93" i="5"/>
  <c r="N93" i="5"/>
  <c r="O92" i="5"/>
  <c r="N92" i="5"/>
  <c r="O91" i="5"/>
  <c r="N91" i="5"/>
  <c r="O90" i="5"/>
  <c r="N90" i="5"/>
  <c r="O89" i="5"/>
  <c r="N89" i="5"/>
  <c r="O88" i="5"/>
  <c r="N88" i="5"/>
  <c r="O87" i="5"/>
  <c r="N87" i="5"/>
  <c r="O86" i="5"/>
  <c r="N86" i="5"/>
  <c r="O85" i="5"/>
  <c r="N85" i="5"/>
  <c r="O84" i="5"/>
  <c r="N84" i="5"/>
  <c r="O83" i="5"/>
  <c r="N83" i="5"/>
  <c r="O82" i="5"/>
  <c r="N82" i="5"/>
  <c r="O81" i="5"/>
  <c r="N81" i="5"/>
  <c r="O80" i="5"/>
  <c r="N80" i="5"/>
  <c r="O79" i="5"/>
  <c r="N79" i="5"/>
  <c r="O78" i="5"/>
  <c r="N78" i="5"/>
  <c r="O77" i="5"/>
  <c r="N77" i="5"/>
  <c r="O76" i="5"/>
  <c r="N76" i="5"/>
  <c r="O75" i="5"/>
  <c r="N75" i="5"/>
  <c r="O74" i="5"/>
  <c r="N74" i="5"/>
  <c r="O73" i="5"/>
  <c r="N73" i="5"/>
  <c r="O72" i="5"/>
  <c r="N72" i="5"/>
  <c r="O71" i="5"/>
  <c r="N71" i="5"/>
  <c r="O70" i="5"/>
  <c r="N70" i="5"/>
  <c r="O69" i="5"/>
  <c r="N69" i="5"/>
  <c r="O68" i="5"/>
  <c r="N68" i="5"/>
  <c r="O67" i="5"/>
  <c r="N67" i="5"/>
  <c r="O66" i="5"/>
  <c r="N66" i="5"/>
  <c r="O65" i="5"/>
  <c r="N65" i="5"/>
  <c r="O64" i="5"/>
  <c r="N64" i="5"/>
  <c r="O63" i="5"/>
  <c r="N63" i="5"/>
  <c r="O62" i="5"/>
  <c r="N62" i="5"/>
  <c r="O61" i="5"/>
  <c r="N61" i="5"/>
  <c r="O60" i="5"/>
  <c r="N60" i="5"/>
  <c r="O59" i="5"/>
  <c r="N59" i="5"/>
  <c r="O58" i="5"/>
  <c r="N58" i="5"/>
  <c r="O57" i="5"/>
  <c r="N57" i="5"/>
  <c r="O56" i="5"/>
  <c r="N56" i="5"/>
  <c r="O55" i="5"/>
  <c r="N55" i="5"/>
  <c r="O54" i="5"/>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M229" i="5"/>
  <c r="L229" i="5"/>
  <c r="M228" i="5"/>
  <c r="L228" i="5"/>
  <c r="M227" i="5"/>
  <c r="L227" i="5"/>
  <c r="M226" i="5"/>
  <c r="L226" i="5"/>
  <c r="M225" i="5"/>
  <c r="L225" i="5"/>
  <c r="M224" i="5"/>
  <c r="L224" i="5"/>
  <c r="M223" i="5"/>
  <c r="L223" i="5"/>
  <c r="M222" i="5"/>
  <c r="L222" i="5"/>
  <c r="M221" i="5"/>
  <c r="L221" i="5"/>
  <c r="M220" i="5"/>
  <c r="L220" i="5"/>
  <c r="M219" i="5"/>
  <c r="L219" i="5"/>
  <c r="M218" i="5"/>
  <c r="L218" i="5"/>
  <c r="M217" i="5"/>
  <c r="L217" i="5"/>
  <c r="M214" i="5"/>
  <c r="L214" i="5"/>
  <c r="M213" i="5"/>
  <c r="L213" i="5"/>
  <c r="M212" i="5"/>
  <c r="L212" i="5"/>
  <c r="M211" i="5"/>
  <c r="L211" i="5"/>
  <c r="M210" i="5"/>
  <c r="L210" i="5"/>
  <c r="M209" i="5"/>
  <c r="L209" i="5"/>
  <c r="M208" i="5"/>
  <c r="L208" i="5"/>
  <c r="M207" i="5"/>
  <c r="L207" i="5"/>
  <c r="M206" i="5"/>
  <c r="L206" i="5"/>
  <c r="M205" i="5"/>
  <c r="L205" i="5"/>
  <c r="M204" i="5"/>
  <c r="L204" i="5"/>
  <c r="M203" i="5"/>
  <c r="L203" i="5"/>
  <c r="M202" i="5"/>
  <c r="L202" i="5"/>
  <c r="M201" i="5"/>
  <c r="L201" i="5"/>
  <c r="M200" i="5"/>
  <c r="L200" i="5"/>
  <c r="M199" i="5"/>
  <c r="L199" i="5"/>
  <c r="M198" i="5"/>
  <c r="L198" i="5"/>
  <c r="M197" i="5"/>
  <c r="L197" i="5"/>
  <c r="M196" i="5"/>
  <c r="M195" i="5"/>
  <c r="L195" i="5"/>
  <c r="M194" i="5"/>
  <c r="L194" i="5"/>
  <c r="M193" i="5"/>
  <c r="L193" i="5"/>
  <c r="M192" i="5"/>
  <c r="L192" i="5"/>
  <c r="M191" i="5"/>
  <c r="L191" i="5"/>
  <c r="M190" i="5"/>
  <c r="L190" i="5"/>
  <c r="M189" i="5"/>
  <c r="L189" i="5"/>
  <c r="M188" i="5"/>
  <c r="L188" i="5"/>
  <c r="M187" i="5"/>
  <c r="L187" i="5"/>
  <c r="M186" i="5"/>
  <c r="L186" i="5"/>
  <c r="M185" i="5"/>
  <c r="L185" i="5"/>
  <c r="M184" i="5"/>
  <c r="L184" i="5"/>
  <c r="M183" i="5"/>
  <c r="L183" i="5"/>
  <c r="M182" i="5"/>
  <c r="L182" i="5"/>
  <c r="M181" i="5"/>
  <c r="L181" i="5"/>
  <c r="M180" i="5"/>
  <c r="L180" i="5"/>
  <c r="M179" i="5"/>
  <c r="L179" i="5"/>
  <c r="M178" i="5"/>
  <c r="L178" i="5"/>
  <c r="M177" i="5"/>
  <c r="L177" i="5"/>
  <c r="M176" i="5"/>
  <c r="L176" i="5"/>
  <c r="M175" i="5"/>
  <c r="L175" i="5"/>
  <c r="M174" i="5"/>
  <c r="L174" i="5"/>
  <c r="M173" i="5"/>
  <c r="L173" i="5"/>
  <c r="M172" i="5"/>
  <c r="L172" i="5"/>
  <c r="M171" i="5"/>
  <c r="L171" i="5"/>
  <c r="M170" i="5"/>
  <c r="L170" i="5"/>
  <c r="M169" i="5"/>
  <c r="L169" i="5"/>
  <c r="M168" i="5"/>
  <c r="L168" i="5"/>
  <c r="M167" i="5"/>
  <c r="L167" i="5"/>
  <c r="M166" i="5"/>
  <c r="L166" i="5"/>
  <c r="M165" i="5"/>
  <c r="L165" i="5"/>
  <c r="M164" i="5"/>
  <c r="L164" i="5"/>
  <c r="M163" i="5"/>
  <c r="L163" i="5"/>
  <c r="M162" i="5"/>
  <c r="L162" i="5"/>
  <c r="M161" i="5"/>
  <c r="L161" i="5"/>
  <c r="M160" i="5"/>
  <c r="L160" i="5"/>
  <c r="M159" i="5"/>
  <c r="L159" i="5"/>
  <c r="M158" i="5"/>
  <c r="L158" i="5"/>
  <c r="M157" i="5"/>
  <c r="L157" i="5"/>
  <c r="M156" i="5"/>
  <c r="L156" i="5"/>
  <c r="M155" i="5"/>
  <c r="L155" i="5"/>
  <c r="M154" i="5"/>
  <c r="L154" i="5"/>
  <c r="M153" i="5"/>
  <c r="L153" i="5"/>
  <c r="M152" i="5"/>
  <c r="L152" i="5"/>
  <c r="M151" i="5"/>
  <c r="L151" i="5"/>
  <c r="M150" i="5"/>
  <c r="L150" i="5"/>
  <c r="M149" i="5"/>
  <c r="L149" i="5"/>
  <c r="M148" i="5"/>
  <c r="L148" i="5"/>
  <c r="M147" i="5"/>
  <c r="L147" i="5"/>
  <c r="M146" i="5"/>
  <c r="L146" i="5"/>
  <c r="M145" i="5"/>
  <c r="L145" i="5"/>
  <c r="M144" i="5"/>
  <c r="L144" i="5"/>
  <c r="M143" i="5"/>
  <c r="L143" i="5"/>
  <c r="M142" i="5"/>
  <c r="L142" i="5"/>
  <c r="M141" i="5"/>
  <c r="L141" i="5"/>
  <c r="M140" i="5"/>
  <c r="L140" i="5"/>
  <c r="M139" i="5"/>
  <c r="L139" i="5"/>
  <c r="M138" i="5"/>
  <c r="L138" i="5"/>
  <c r="M137" i="5"/>
  <c r="L137" i="5"/>
  <c r="M136" i="5"/>
  <c r="L136" i="5"/>
  <c r="M135" i="5"/>
  <c r="L135" i="5"/>
  <c r="M134" i="5"/>
  <c r="L134" i="5"/>
  <c r="M133" i="5"/>
  <c r="L133" i="5"/>
  <c r="M132" i="5"/>
  <c r="L132" i="5"/>
  <c r="M131" i="5"/>
  <c r="L131" i="5"/>
  <c r="M130" i="5"/>
  <c r="L130" i="5"/>
  <c r="M129" i="5"/>
  <c r="L129" i="5"/>
  <c r="M128" i="5"/>
  <c r="L128" i="5"/>
  <c r="M127" i="5"/>
  <c r="L127" i="5"/>
  <c r="M126" i="5"/>
  <c r="L126" i="5"/>
  <c r="M125" i="5"/>
  <c r="L125" i="5"/>
  <c r="M124" i="5"/>
  <c r="L124" i="5"/>
  <c r="M123" i="5"/>
  <c r="L123" i="5"/>
  <c r="M122" i="5"/>
  <c r="L122" i="5"/>
  <c r="M121" i="5"/>
  <c r="L121" i="5"/>
  <c r="M120" i="5"/>
  <c r="L120" i="5"/>
  <c r="M119" i="5"/>
  <c r="L119" i="5"/>
  <c r="M118" i="5"/>
  <c r="L118" i="5"/>
  <c r="M117" i="5"/>
  <c r="L117" i="5"/>
  <c r="M116" i="5"/>
  <c r="L116" i="5"/>
  <c r="M115" i="5"/>
  <c r="L115" i="5"/>
  <c r="M114" i="5"/>
  <c r="L114" i="5"/>
  <c r="M113" i="5"/>
  <c r="L113" i="5"/>
  <c r="M112" i="5"/>
  <c r="L112" i="5"/>
  <c r="M111" i="5"/>
  <c r="L111" i="5"/>
  <c r="M110" i="5"/>
  <c r="L110" i="5"/>
  <c r="M109" i="5"/>
  <c r="L109" i="5"/>
  <c r="M108" i="5"/>
  <c r="L108" i="5"/>
  <c r="M107" i="5"/>
  <c r="L107" i="5"/>
  <c r="M106" i="5"/>
  <c r="L106" i="5"/>
  <c r="M105" i="5"/>
  <c r="L105" i="5"/>
  <c r="M104" i="5"/>
  <c r="L104" i="5"/>
  <c r="M103" i="5"/>
  <c r="L103" i="5"/>
  <c r="M102" i="5"/>
  <c r="L102" i="5"/>
  <c r="M101" i="5"/>
  <c r="L101" i="5"/>
  <c r="M100" i="5"/>
  <c r="L100" i="5"/>
  <c r="M99" i="5"/>
  <c r="L99" i="5"/>
  <c r="M98" i="5"/>
  <c r="L98" i="5"/>
  <c r="M97" i="5"/>
  <c r="L97" i="5"/>
  <c r="M96" i="5"/>
  <c r="L96" i="5"/>
  <c r="M95" i="5"/>
  <c r="L95" i="5"/>
  <c r="M94" i="5"/>
  <c r="L94" i="5"/>
  <c r="M93" i="5"/>
  <c r="L93" i="5"/>
  <c r="M92" i="5"/>
  <c r="L92" i="5"/>
  <c r="M91" i="5"/>
  <c r="L91" i="5"/>
  <c r="M90" i="5"/>
  <c r="L90" i="5"/>
  <c r="M89" i="5"/>
  <c r="L89" i="5"/>
  <c r="M88" i="5"/>
  <c r="L88" i="5"/>
  <c r="M87" i="5"/>
  <c r="L87" i="5"/>
  <c r="M86" i="5"/>
  <c r="L86" i="5"/>
  <c r="M85" i="5"/>
  <c r="L85" i="5"/>
  <c r="M84" i="5"/>
  <c r="L84" i="5"/>
  <c r="M83" i="5"/>
  <c r="L83" i="5"/>
  <c r="M82" i="5"/>
  <c r="L82" i="5"/>
  <c r="M81" i="5"/>
  <c r="L81" i="5"/>
  <c r="M80" i="5"/>
  <c r="L80" i="5"/>
  <c r="M79" i="5"/>
  <c r="L79" i="5"/>
  <c r="M78" i="5"/>
  <c r="L78" i="5"/>
  <c r="M77" i="5"/>
  <c r="L77" i="5"/>
  <c r="M76" i="5"/>
  <c r="L76" i="5"/>
  <c r="M75" i="5"/>
  <c r="L75" i="5"/>
  <c r="M74" i="5"/>
  <c r="L74" i="5"/>
  <c r="M73" i="5"/>
  <c r="L73" i="5"/>
  <c r="M72" i="5"/>
  <c r="L72" i="5"/>
  <c r="M71" i="5"/>
  <c r="L71" i="5"/>
  <c r="M70" i="5"/>
  <c r="L70" i="5"/>
  <c r="M69" i="5"/>
  <c r="L69" i="5"/>
  <c r="M68" i="5"/>
  <c r="L68" i="5"/>
  <c r="M67" i="5"/>
  <c r="L67" i="5"/>
  <c r="M66" i="5"/>
  <c r="L66" i="5"/>
  <c r="M65" i="5"/>
  <c r="L65" i="5"/>
  <c r="M64" i="5"/>
  <c r="L64" i="5"/>
  <c r="M63" i="5"/>
  <c r="L63" i="5"/>
  <c r="M62" i="5"/>
  <c r="L62" i="5"/>
  <c r="M61" i="5"/>
  <c r="L61" i="5"/>
  <c r="M60" i="5"/>
  <c r="L60" i="5"/>
  <c r="M59" i="5"/>
  <c r="L59" i="5"/>
  <c r="M58" i="5"/>
  <c r="L58" i="5"/>
  <c r="M57" i="5"/>
  <c r="L57" i="5"/>
  <c r="M56" i="5"/>
  <c r="L56" i="5"/>
  <c r="M55" i="5"/>
  <c r="L55" i="5"/>
  <c r="M54" i="5"/>
  <c r="L54" i="5"/>
  <c r="M53" i="5"/>
  <c r="L53" i="5"/>
  <c r="M52" i="5"/>
  <c r="L52" i="5"/>
  <c r="M51" i="5"/>
  <c r="L51" i="5"/>
  <c r="M50" i="5"/>
  <c r="L50" i="5"/>
  <c r="M49" i="5"/>
  <c r="L49" i="5"/>
  <c r="M48" i="5"/>
  <c r="L48" i="5"/>
  <c r="M47" i="5"/>
  <c r="L47" i="5"/>
  <c r="M46" i="5"/>
  <c r="L46" i="5"/>
  <c r="M45" i="5"/>
  <c r="L45" i="5"/>
  <c r="M44" i="5"/>
  <c r="L44" i="5"/>
  <c r="M43" i="5"/>
  <c r="L43" i="5"/>
  <c r="M42" i="5"/>
  <c r="L42" i="5"/>
  <c r="M41" i="5"/>
  <c r="L41" i="5"/>
  <c r="M40" i="5"/>
  <c r="L40" i="5"/>
  <c r="M39" i="5"/>
  <c r="L39" i="5"/>
  <c r="M38" i="5"/>
  <c r="L38" i="5"/>
  <c r="M37" i="5"/>
  <c r="L37" i="5"/>
  <c r="M36" i="5"/>
  <c r="L36" i="5"/>
  <c r="M35" i="5"/>
  <c r="L35" i="5"/>
  <c r="M34" i="5"/>
  <c r="L34" i="5"/>
  <c r="M33" i="5"/>
  <c r="L33" i="5"/>
  <c r="M32" i="5"/>
  <c r="L32" i="5"/>
  <c r="M31" i="5"/>
  <c r="L31" i="5"/>
  <c r="M30" i="5"/>
  <c r="L30" i="5"/>
  <c r="M29" i="5"/>
  <c r="L29" i="5"/>
  <c r="M28" i="5"/>
  <c r="L28" i="5"/>
  <c r="M27" i="5"/>
  <c r="L27" i="5"/>
  <c r="M26" i="5"/>
  <c r="L26" i="5"/>
  <c r="M25" i="5"/>
  <c r="L25" i="5"/>
  <c r="M24" i="5"/>
  <c r="L24" i="5"/>
  <c r="M23" i="5"/>
  <c r="L23" i="5"/>
  <c r="M22" i="5"/>
  <c r="L22" i="5"/>
  <c r="M21" i="5"/>
  <c r="L21" i="5"/>
  <c r="M20" i="5"/>
  <c r="L20" i="5"/>
  <c r="M19" i="5"/>
  <c r="L19" i="5"/>
  <c r="M18" i="5"/>
  <c r="L18" i="5"/>
  <c r="M17" i="5"/>
  <c r="L17" i="5"/>
  <c r="M16" i="5"/>
  <c r="L16" i="5"/>
  <c r="M15" i="5"/>
  <c r="L15" i="5"/>
  <c r="M14" i="5"/>
  <c r="L14" i="5"/>
  <c r="M13" i="5"/>
  <c r="L13" i="5"/>
  <c r="M12" i="5"/>
  <c r="L12" i="5"/>
</calcChain>
</file>

<file path=xl/sharedStrings.xml><?xml version="1.0" encoding="utf-8"?>
<sst xmlns="http://schemas.openxmlformats.org/spreadsheetml/2006/main" count="2048" uniqueCount="381">
  <si>
    <t>GLOBAL DATABASES</t>
  </si>
  <si>
    <t>[data.unicef.org]</t>
  </si>
  <si>
    <t>Birth registration</t>
  </si>
  <si>
    <t>Countries and areas</t>
  </si>
  <si>
    <r>
      <t>Birth registration (%)</t>
    </r>
    <r>
      <rPr>
        <b/>
        <vertAlign val="superscript"/>
        <sz val="11"/>
        <rFont val="Arial Narrow"/>
        <family val="2"/>
      </rPr>
      <t xml:space="preserve">+
</t>
    </r>
    <r>
      <rPr>
        <b/>
        <sz val="11"/>
        <rFont val="Arial Narrow"/>
        <family val="2"/>
      </rPr>
      <t>(2014-2023)*</t>
    </r>
  </si>
  <si>
    <t>Children under 1</t>
  </si>
  <si>
    <t xml:space="preserve">Total </t>
  </si>
  <si>
    <t xml:space="preserve">Sex </t>
  </si>
  <si>
    <t>Data Source</t>
  </si>
  <si>
    <t>Afghanistan</t>
  </si>
  <si>
    <t>MICS 2022-23</t>
  </si>
  <si>
    <t>Albania</t>
  </si>
  <si>
    <t>DHS 2017-18</t>
  </si>
  <si>
    <t>Algeria</t>
  </si>
  <si>
    <t>MICS 2018-19</t>
  </si>
  <si>
    <t>Andorra</t>
  </si>
  <si>
    <t>-</t>
  </si>
  <si>
    <t>y,v</t>
  </si>
  <si>
    <t>UNSD Population and Vital Statistics Report, January 2022, latest update on 17 Jan 2023</t>
  </si>
  <si>
    <t>Angola</t>
  </si>
  <si>
    <t>DHS 2015-16</t>
  </si>
  <si>
    <t>Anguilla</t>
  </si>
  <si>
    <t>Antigua and Barbuda</t>
  </si>
  <si>
    <t>Argentina</t>
  </si>
  <si>
    <t>y</t>
  </si>
  <si>
    <t>MICS 2019-20</t>
  </si>
  <si>
    <t>Armenia</t>
  </si>
  <si>
    <t>Australia</t>
  </si>
  <si>
    <t>UNSD Population and Vital Statistics Report, January 2023, latest update on 21 Nov 2023</t>
  </si>
  <si>
    <t>Austria</t>
  </si>
  <si>
    <t>Azerbaijan</t>
  </si>
  <si>
    <t>x</t>
  </si>
  <si>
    <t>DHS 2006</t>
  </si>
  <si>
    <t>Bahamas</t>
  </si>
  <si>
    <t>Bahrain</t>
  </si>
  <si>
    <t>Information and e-Government Authority</t>
  </si>
  <si>
    <t>Bangladesh</t>
  </si>
  <si>
    <t>MICS 2019</t>
  </si>
  <si>
    <t>Barbados</t>
  </si>
  <si>
    <t>MICS 2012</t>
  </si>
  <si>
    <t>Belarus</t>
  </si>
  <si>
    <t>National Statistical Committee</t>
  </si>
  <si>
    <t>Belgium</t>
  </si>
  <si>
    <t>Belize</t>
  </si>
  <si>
    <t>MICS 2015-16</t>
  </si>
  <si>
    <t>Benin</t>
  </si>
  <si>
    <t>MICS 2021-22</t>
  </si>
  <si>
    <t>Bhutan</t>
  </si>
  <si>
    <t>MICS 2010</t>
  </si>
  <si>
    <t>Bolivia (Plurinational State of)</t>
  </si>
  <si>
    <t>EDSA 2016</t>
  </si>
  <si>
    <t>Bosnia and Herzegovina</t>
  </si>
  <si>
    <t>MICS 2006</t>
  </si>
  <si>
    <t>Botswana</t>
  </si>
  <si>
    <t>Vital statistics 2020</t>
  </si>
  <si>
    <t>Brazil</t>
  </si>
  <si>
    <t>Estatísticas do Registro Civil</t>
  </si>
  <si>
    <t>British Virgin Islands</t>
  </si>
  <si>
    <t>Brunei Darussalam</t>
  </si>
  <si>
    <t>Vital registration, Immigration and National Registration Department 2020</t>
  </si>
  <si>
    <t>Bulgaria</t>
  </si>
  <si>
    <t>Burkina Faso</t>
  </si>
  <si>
    <t>DHS 2021</t>
  </si>
  <si>
    <t>Burundi</t>
  </si>
  <si>
    <t>DHS 2016-17</t>
  </si>
  <si>
    <t>Cabo Verde</t>
  </si>
  <si>
    <t>Censo 2010</t>
  </si>
  <si>
    <t>Cambodia</t>
  </si>
  <si>
    <t>DHS 2021-22</t>
  </si>
  <si>
    <t>Cameroon</t>
  </si>
  <si>
    <t>DHS 2018</t>
  </si>
  <si>
    <t>Canada</t>
  </si>
  <si>
    <t>Central African Republic</t>
  </si>
  <si>
    <t>Chad</t>
  </si>
  <si>
    <t>Chile</t>
  </si>
  <si>
    <t>x,y</t>
  </si>
  <si>
    <t>Estadísticas Vitales 2011</t>
  </si>
  <si>
    <t>China</t>
  </si>
  <si>
    <t>Colombia</t>
  </si>
  <si>
    <t>DHS 2015</t>
  </si>
  <si>
    <t>Comoros</t>
  </si>
  <si>
    <t>MICS 2022</t>
  </si>
  <si>
    <t>Congo</t>
  </si>
  <si>
    <t>MICS 2014-15</t>
  </si>
  <si>
    <t>Cook Islands</t>
  </si>
  <si>
    <t>Vital statistics 2017</t>
  </si>
  <si>
    <t>Costa Rica</t>
  </si>
  <si>
    <t>INEC 2021</t>
  </si>
  <si>
    <t>Côte d'Ivoire</t>
  </si>
  <si>
    <t>Croatia</t>
  </si>
  <si>
    <t>Ministry of Public Administration</t>
  </si>
  <si>
    <t>Cuba</t>
  </si>
  <si>
    <t>Cyprus</t>
  </si>
  <si>
    <t>Czechia</t>
  </si>
  <si>
    <t>Democratic People's Republic of Korea</t>
  </si>
  <si>
    <t>MICS 2009</t>
  </si>
  <si>
    <t>Democratic Republic of the Congo</t>
  </si>
  <si>
    <t>MICS 2017-18</t>
  </si>
  <si>
    <t>Denmark</t>
  </si>
  <si>
    <t>Statistics Denmark 2019</t>
  </si>
  <si>
    <t>Djibouti</t>
  </si>
  <si>
    <t>Dominica</t>
  </si>
  <si>
    <t>Dominican Republic</t>
  </si>
  <si>
    <t>Ecuador</t>
  </si>
  <si>
    <t>General Directorate of Civil Registry and Identification (DIGERCIC) 2022</t>
  </si>
  <si>
    <t>Egypt</t>
  </si>
  <si>
    <t>EFHS 2021</t>
  </si>
  <si>
    <t>El Salvador</t>
  </si>
  <si>
    <t>NHS 2021</t>
  </si>
  <si>
    <t>Equatorial Guinea</t>
  </si>
  <si>
    <t>DHS 2011</t>
  </si>
  <si>
    <t>Eritrea</t>
  </si>
  <si>
    <t>Estonia</t>
  </si>
  <si>
    <t>Statistics Estonia</t>
  </si>
  <si>
    <t>Eswatini</t>
  </si>
  <si>
    <t>Ethiopia</t>
  </si>
  <si>
    <t>DHS 2016</t>
  </si>
  <si>
    <t>Fiji</t>
  </si>
  <si>
    <t>MICS 2021</t>
  </si>
  <si>
    <t>Finland</t>
  </si>
  <si>
    <t>Statistics Finland</t>
  </si>
  <si>
    <t>France</t>
  </si>
  <si>
    <t>Gabon</t>
  </si>
  <si>
    <t>DHS 2019-21</t>
  </si>
  <si>
    <t>Gambia</t>
  </si>
  <si>
    <t>DHS 2019-20</t>
  </si>
  <si>
    <t>Georgia</t>
  </si>
  <si>
    <t>WMS 2017</t>
  </si>
  <si>
    <t>Germany</t>
  </si>
  <si>
    <t>Federal Statistical Office, Federal Ministry of Justice and the Federal Office of Justice</t>
  </si>
  <si>
    <t>Ghana</t>
  </si>
  <si>
    <t>DHS 2022</t>
  </si>
  <si>
    <t>Greece</t>
  </si>
  <si>
    <t>Grenada</t>
  </si>
  <si>
    <t>Guatemala</t>
  </si>
  <si>
    <t>ENSMI 2014-15</t>
  </si>
  <si>
    <t>Guinea</t>
  </si>
  <si>
    <t>Guinea-Bissau</t>
  </si>
  <si>
    <t>Guyana</t>
  </si>
  <si>
    <t>Haiti</t>
  </si>
  <si>
    <t>Holy See</t>
  </si>
  <si>
    <t>Honduras</t>
  </si>
  <si>
    <t>Hungary</t>
  </si>
  <si>
    <t>Iceland</t>
  </si>
  <si>
    <t>India</t>
  </si>
  <si>
    <t>NFHS 2019-21</t>
  </si>
  <si>
    <t>Indonesia</t>
  </si>
  <si>
    <t>SUSENAS 2023 as part of Welfare Statistics 2023</t>
  </si>
  <si>
    <t>Iran (Islamic Republic of)</t>
  </si>
  <si>
    <t>MIDHS 2010</t>
  </si>
  <si>
    <t>Iraq</t>
  </si>
  <si>
    <t>MICS 2018</t>
  </si>
  <si>
    <t>Ireland</t>
  </si>
  <si>
    <t>Israel</t>
  </si>
  <si>
    <t>Italy</t>
  </si>
  <si>
    <t>Jamaica</t>
  </si>
  <si>
    <t>Jamaica Survey of Living Conditions 2018</t>
  </si>
  <si>
    <t>Japan</t>
  </si>
  <si>
    <t>Jordan</t>
  </si>
  <si>
    <t>Kazakhstan</t>
  </si>
  <si>
    <t>MICS 2015</t>
  </si>
  <si>
    <t>Kenya</t>
  </si>
  <si>
    <t>Kiribati</t>
  </si>
  <si>
    <t>Kuwait</t>
  </si>
  <si>
    <t>Kyrgyzstan</t>
  </si>
  <si>
    <t>Lao People's Democratic Republic</t>
  </si>
  <si>
    <t>MICS 2017</t>
  </si>
  <si>
    <t>Latvia</t>
  </si>
  <si>
    <t>Lebanon</t>
  </si>
  <si>
    <t>Lesotho</t>
  </si>
  <si>
    <t>Liberia</t>
  </si>
  <si>
    <t>Libya</t>
  </si>
  <si>
    <t>Liechtenstein</t>
  </si>
  <si>
    <t>Lithuania</t>
  </si>
  <si>
    <t>Statistics Lithuania 2022</t>
  </si>
  <si>
    <t>Luxembourg</t>
  </si>
  <si>
    <t>Madagascar</t>
  </si>
  <si>
    <t>Malawi</t>
  </si>
  <si>
    <t>Malaysia</t>
  </si>
  <si>
    <t>National Registration Department, Department of Statistics Malaysia 2022</t>
  </si>
  <si>
    <t>Maldives</t>
  </si>
  <si>
    <t>Mali</t>
  </si>
  <si>
    <t>Malta</t>
  </si>
  <si>
    <t>Marshall Islands</t>
  </si>
  <si>
    <t>ICHNS 2017</t>
  </si>
  <si>
    <t>Mauritania</t>
  </si>
  <si>
    <t>Mauritius</t>
  </si>
  <si>
    <t>Mexico</t>
  </si>
  <si>
    <t>INEGI. Population and Housing Census 2020</t>
  </si>
  <si>
    <t>Micronesia (Federated States of)</t>
  </si>
  <si>
    <t>Monaco</t>
  </si>
  <si>
    <t>UNSD Population and Vital Statistics Report, January 2021, latest update on 4 Jan 2022</t>
  </si>
  <si>
    <t>Mongolia</t>
  </si>
  <si>
    <t>Montenegro</t>
  </si>
  <si>
    <t>MICS 2013</t>
  </si>
  <si>
    <t>Montserrat</t>
  </si>
  <si>
    <t>National Civil Authority, Registry Department, 2017</t>
  </si>
  <si>
    <t>Morocco</t>
  </si>
  <si>
    <t>ENPSF 2018</t>
  </si>
  <si>
    <t>Mozambique</t>
  </si>
  <si>
    <t>Myanmar</t>
  </si>
  <si>
    <t>Namibia</t>
  </si>
  <si>
    <t>Intercensal Survey 2016</t>
  </si>
  <si>
    <t>Nauru</t>
  </si>
  <si>
    <t>Vital statistics 2013</t>
  </si>
  <si>
    <t>Nepal</t>
  </si>
  <si>
    <t>Netherlands (Kingdom of the)</t>
  </si>
  <si>
    <t>New Zealand</t>
  </si>
  <si>
    <t>Nicaragua</t>
  </si>
  <si>
    <t>ENDESA 2011/12</t>
  </si>
  <si>
    <t>Niger</t>
  </si>
  <si>
    <t>ENAFEME 2021</t>
  </si>
  <si>
    <t>Nigeria</t>
  </si>
  <si>
    <t>Niue</t>
  </si>
  <si>
    <t>North Macedonia</t>
  </si>
  <si>
    <t>Norway</t>
  </si>
  <si>
    <t>Oman</t>
  </si>
  <si>
    <t>Ministry of Health and Civil Registration</t>
  </si>
  <si>
    <t>Pakistan</t>
  </si>
  <si>
    <t>Palau</t>
  </si>
  <si>
    <t>Panama</t>
  </si>
  <si>
    <t>INEC, Encuesta de Propósitos Múltiples</t>
  </si>
  <si>
    <t>Papua New Guinea</t>
  </si>
  <si>
    <t>DHS 2016-18</t>
  </si>
  <si>
    <t>Paraguay</t>
  </si>
  <si>
    <t>DGEEC 2015-20</t>
  </si>
  <si>
    <t>Peru</t>
  </si>
  <si>
    <t>ENAPRES 2020</t>
  </si>
  <si>
    <t>Philippines</t>
  </si>
  <si>
    <t>Poland</t>
  </si>
  <si>
    <t>Polish Ministry of Interior and Administration</t>
  </si>
  <si>
    <t>Portugal</t>
  </si>
  <si>
    <t>Portuguese Civil Registry Office 2020</t>
  </si>
  <si>
    <t>Qatar</t>
  </si>
  <si>
    <t>Vital statistics, Ministry of Public Health 2020</t>
  </si>
  <si>
    <t>Republic of Korea</t>
  </si>
  <si>
    <t>Republic of Moldova</t>
  </si>
  <si>
    <t>Romania</t>
  </si>
  <si>
    <t>Live births statistical bulletins, National Institute of Statistics, 2021</t>
  </si>
  <si>
    <t>Russian Federation</t>
  </si>
  <si>
    <t>Rwanda</t>
  </si>
  <si>
    <t>Saint Kitts and Nevis</t>
  </si>
  <si>
    <t>Saint Lucia</t>
  </si>
  <si>
    <t>Saint Vincent and the Grenadines</t>
  </si>
  <si>
    <t>Samoa</t>
  </si>
  <si>
    <t>San Marino</t>
  </si>
  <si>
    <t>Sao Tome and Principe</t>
  </si>
  <si>
    <t>Saudi Arabia</t>
  </si>
  <si>
    <t>Household health survey 2018</t>
  </si>
  <si>
    <t>Senegal</t>
  </si>
  <si>
    <t>Continuous DHS 2019</t>
  </si>
  <si>
    <t>Serbia</t>
  </si>
  <si>
    <t>Seychelles</t>
  </si>
  <si>
    <t>Sierra Leone</t>
  </si>
  <si>
    <t>DHS 2019</t>
  </si>
  <si>
    <t>Singapore</t>
  </si>
  <si>
    <t>Local birth registration, Immigration and Checkpoints Authority, 2022</t>
  </si>
  <si>
    <t>Slovakia</t>
  </si>
  <si>
    <t>Vital statistics, Statistical Office of Slovak Republic 2022</t>
  </si>
  <si>
    <t>Slovenia</t>
  </si>
  <si>
    <t>Solomon Islands</t>
  </si>
  <si>
    <t>Somalia</t>
  </si>
  <si>
    <t>South Africa</t>
  </si>
  <si>
    <t>Recorded live births 2017</t>
  </si>
  <si>
    <t>South Sudan</t>
  </si>
  <si>
    <t>SHHS-2 2010</t>
  </si>
  <si>
    <t>Spain</t>
  </si>
  <si>
    <t>Ministry of Justice</t>
  </si>
  <si>
    <t>Sri Lanka</t>
  </si>
  <si>
    <t>HIES 2019</t>
  </si>
  <si>
    <t>State of Palestine</t>
  </si>
  <si>
    <t>Sudan</t>
  </si>
  <si>
    <t>MICS 2014</t>
  </si>
  <si>
    <t>Suriname</t>
  </si>
  <si>
    <t>Sweden</t>
  </si>
  <si>
    <t>Switzerland</t>
  </si>
  <si>
    <t>Federal Statistical Office</t>
  </si>
  <si>
    <t>Syrian Arab Republic</t>
  </si>
  <si>
    <t>Tajikistan</t>
  </si>
  <si>
    <t>DHS 2017</t>
  </si>
  <si>
    <t>Thailand</t>
  </si>
  <si>
    <t>Timor-Leste</t>
  </si>
  <si>
    <t>Togo</t>
  </si>
  <si>
    <t>Tokelau</t>
  </si>
  <si>
    <t>Tonga</t>
  </si>
  <si>
    <t>Trinidad and Tobago</t>
  </si>
  <si>
    <t>Tunisia</t>
  </si>
  <si>
    <t>Türkiye</t>
  </si>
  <si>
    <t>Turkmenistan</t>
  </si>
  <si>
    <t>Turks and Caicos Islands</t>
  </si>
  <si>
    <t>p</t>
  </si>
  <si>
    <t>Tuvalu</t>
  </si>
  <si>
    <t>Uganda</t>
  </si>
  <si>
    <t>Ukraine</t>
  </si>
  <si>
    <t>United Arab Emirates</t>
  </si>
  <si>
    <t>Ministry of Health and Prevention 2022</t>
  </si>
  <si>
    <t>United Kingdom</t>
  </si>
  <si>
    <t>United Republic of Tanzania</t>
  </si>
  <si>
    <t>United States</t>
  </si>
  <si>
    <t>Uruguay</t>
  </si>
  <si>
    <t>Uzbekistan</t>
  </si>
  <si>
    <t>Vanuatu</t>
  </si>
  <si>
    <t>DHS 2013</t>
  </si>
  <si>
    <t>Venezuela (Bolivarian Republic of)</t>
  </si>
  <si>
    <t>Vital registration system 2017</t>
  </si>
  <si>
    <t>Viet Nam</t>
  </si>
  <si>
    <t>MICS 2020-21</t>
  </si>
  <si>
    <t>Yemen</t>
  </si>
  <si>
    <t>Zambia</t>
  </si>
  <si>
    <t>Zimbabwe</t>
  </si>
  <si>
    <t>SUMMARY</t>
  </si>
  <si>
    <t>East Asia and Pacific</t>
  </si>
  <si>
    <t>Europe and Central Asia</t>
  </si>
  <si>
    <t>DHS, MICS, other national surveys, censuses and vital registration systems</t>
  </si>
  <si>
    <t xml:space="preserve">   Eastern Europe and Central Asia</t>
  </si>
  <si>
    <t xml:space="preserve">   Western Europe</t>
  </si>
  <si>
    <t>Latin America and Caribbean</t>
  </si>
  <si>
    <t>Middle East and North Africa</t>
  </si>
  <si>
    <t>North America</t>
  </si>
  <si>
    <t>South Asia</t>
  </si>
  <si>
    <t>Sub-Saharan Africa</t>
  </si>
  <si>
    <t xml:space="preserve">   Eastern and Southern Africa</t>
  </si>
  <si>
    <t xml:space="preserve">   West and Central Africa</t>
  </si>
  <si>
    <t>Least developed countries</t>
  </si>
  <si>
    <t>World</t>
  </si>
  <si>
    <t>Notes:</t>
  </si>
  <si>
    <t xml:space="preserve">The summary estimates by sex cannot be directly compared with the global and regional estimates for total since they are based on a subset of countries with available data by sex. </t>
  </si>
  <si>
    <t>– Data not available.</t>
  </si>
  <si>
    <t xml:space="preserve">x Data refer to years or periods other than those specified in the column heading. Such data are not included in the calculation of regional and global averages.  </t>
  </si>
  <si>
    <t>y Data differ from the standard definition or refer to only part of a country. If they fall within the noted reference period, such data are included in the calculation of regional and global averages.</t>
  </si>
  <si>
    <r>
      <rPr>
        <vertAlign val="superscript"/>
        <sz val="11"/>
        <color indexed="8"/>
        <rFont val="Arial Narrow"/>
        <family val="2"/>
      </rPr>
      <t>+</t>
    </r>
    <r>
      <rPr>
        <sz val="11"/>
        <color indexed="8"/>
        <rFont val="Arial Narrow"/>
        <family val="2"/>
      </rPr>
      <t xml:space="preserve"> Changes in the definition of birth registration were made from the second and third rounds of MICS (MICS2 and MICS3) to the fourth round (MICS4). In order to allow for comparability with later rounds, data from MICS2 and MICS3 on birth registration were recalculated according to the MICS4 indicator definition. </t>
    </r>
  </si>
  <si>
    <t xml:space="preserve">  Therefore, the recalculated data presented here may differ from estimates included in MICS2 and MICS3 national reports.</t>
  </si>
  <si>
    <t>* Data refer to the most recent year available during the period specified in the column heading.</t>
  </si>
  <si>
    <t>Indicator definition:</t>
  </si>
  <si>
    <t>Percentage of children under age 5 who were registered at the moment of the survey. The numerator of this indicator includes children reported to have a birth certificate, regardless of whether or not it was seen by the interviewer, and those without a birth certificate whose mother or caregiver says the birth has been registered.</t>
  </si>
  <si>
    <t xml:space="preserve">Source: </t>
  </si>
  <si>
    <t>Prepared by the Data and Analytics Section; Division of Data, Analytics, Planning and Monitoring, UNICEF</t>
  </si>
  <si>
    <t xml:space="preserve">Contact us:  </t>
  </si>
  <si>
    <t>data@unicef.org</t>
  </si>
  <si>
    <t>Last update: May 2023</t>
  </si>
  <si>
    <r>
      <t>Birth registration (%)</t>
    </r>
    <r>
      <rPr>
        <b/>
        <vertAlign val="superscript"/>
        <sz val="11"/>
        <rFont val="Arial Narrow"/>
        <family val="2"/>
      </rPr>
      <t xml:space="preserve">+
</t>
    </r>
    <r>
      <rPr>
        <b/>
        <sz val="11"/>
        <rFont val="Arial Narrow"/>
        <family val="2"/>
      </rPr>
      <t>(2013-2022)*</t>
    </r>
  </si>
  <si>
    <t>total</t>
  </si>
  <si>
    <t>male</t>
  </si>
  <si>
    <t>female</t>
  </si>
  <si>
    <r>
      <t xml:space="preserve">v Estimates of 100% were assumed given that civil registration systems in these countries are complete and all vital events (including births) are registered. Source: United Nations, Department of Economic and Social Affairs, Statistics Division, </t>
    </r>
    <r>
      <rPr>
        <i/>
        <sz val="11"/>
        <rFont val="Arial Narrow"/>
        <family val="2"/>
      </rPr>
      <t>last update January 2023</t>
    </r>
    <r>
      <rPr>
        <sz val="11"/>
        <rFont val="Arial Narrow"/>
        <family val="2"/>
      </rPr>
      <t>.</t>
    </r>
  </si>
  <si>
    <r>
      <rPr>
        <vertAlign val="superscript"/>
        <sz val="11"/>
        <color indexed="8"/>
        <rFont val="Arial Narrow"/>
        <family val="2"/>
      </rPr>
      <t>+</t>
    </r>
    <r>
      <rPr>
        <sz val="11"/>
        <color indexed="8"/>
        <rFont val="Arial Narrow"/>
        <family val="2"/>
      </rPr>
      <t xml:space="preserve"> Changes in the definition of birth registration were made from the second and third rounds of MICS (MICS2 and MICS3) to the fourth round (MICS4). In order to allow for comparability with later rounds, data from MICS2 and MICS3 on birth registration were recalculated according to the MICS4 indicator definition. Therefore, the recalculated data presented here may differ from estimates included in MICS2 and MICS3 national reports.</t>
    </r>
  </si>
  <si>
    <t>UNICEF global databases, 2023, based on DHS, MICS, other national surveys, censuses and vital registration systems.</t>
  </si>
  <si>
    <t>National Population Census 2020</t>
  </si>
  <si>
    <t>DHS 2022-23</t>
  </si>
  <si>
    <t>Children under 5</t>
  </si>
  <si>
    <t>Kosovo under UNSC res. 1244</t>
  </si>
  <si>
    <t>UNSD Population and Vital Statistics Report, January 2024, latest update on 6 Jan 2025</t>
  </si>
  <si>
    <t>State Statistical Committee</t>
  </si>
  <si>
    <t>Vital statistics 2021</t>
  </si>
  <si>
    <t>National Directorate of the Civil Registry and Identification Service via Ministry of Justice and Human Rights</t>
  </si>
  <si>
    <t>Statistical Service of Cyprus, Demographic Statistics</t>
  </si>
  <si>
    <t>SUSENAS 2024 as part of Welfare Statistics 2024</t>
  </si>
  <si>
    <t>DHS 2023</t>
  </si>
  <si>
    <t>MICS 2023</t>
  </si>
  <si>
    <t>Estimation by Central Statistical Bureau of Latvia, from Civil Registration System</t>
  </si>
  <si>
    <t>DHS 2023-24</t>
  </si>
  <si>
    <t>ENADID 2023</t>
  </si>
  <si>
    <t>Vital statistics, Ministry of Public Health 2023</t>
  </si>
  <si>
    <t>Live births statistical bulletins, National Institute of Statistics, 2022</t>
  </si>
  <si>
    <t>Federal State Statistics Service (Rosstat)</t>
  </si>
  <si>
    <t>Woman and Child Health Survey 2024</t>
  </si>
  <si>
    <t>Continuous DHS 2023</t>
  </si>
  <si>
    <t>Local birth registration, Immigration and Checkpoints Authority, 2023</t>
  </si>
  <si>
    <t>Vital statistics, Statistical Office of Slovak Republic 2023</t>
  </si>
  <si>
    <t>Ministry of Health and Prevention 2023</t>
  </si>
  <si>
    <t>General Statistics Office 2023, Statistical Yearbook 2023</t>
  </si>
  <si>
    <t>Birth registration (%)+
(2013-2022)*</t>
  </si>
  <si>
    <t>Eastern Europe and Central Asia</t>
  </si>
  <si>
    <t>Western Europe</t>
  </si>
  <si>
    <t>Eastern and Southern Africa</t>
  </si>
  <si>
    <t>West and Central Africa</t>
  </si>
  <si>
    <t>Last update: May 2025</t>
  </si>
  <si>
    <t>UNICEF global databases, 2025, based on DHS, MICS, other national surveys, censuses and vital registration systems.</t>
  </si>
  <si>
    <r>
      <t xml:space="preserve">v Estimates of 100% were assumed given that civil registration systems in these countries are complete and all vital events (including births) are registered. Source: United Nations, Department of Economic and Social Affairs, Statistics Division, </t>
    </r>
    <r>
      <rPr>
        <i/>
        <sz val="11"/>
        <rFont val="Arial Narrow"/>
        <family val="2"/>
      </rPr>
      <t>last update January 2025</t>
    </r>
    <r>
      <rPr>
        <sz val="11"/>
        <rFont val="Arial Narrow"/>
        <family val="2"/>
      </rPr>
      <t>.</t>
    </r>
  </si>
  <si>
    <t>Value</t>
  </si>
  <si>
    <t>Global and regional estimates apply a methodology that is detailed in the 2024 UNICEF global report, The Right Start in Life: Global levels and trends in birth registration, 2024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</si>
</sst>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u/>
      <sz val="11"/>
      <color theme="10"/>
      <name val="Calibri"/>
      <family val="2"/>
      <scheme val="minor"/>
    </font>
    <font>
      <sz val="12"/>
      <color indexed="8"/>
      <name val="Times New Roman"/>
      <family val="2"/>
    </font>
    <font>
      <sz val="10"/>
      <name val="Arial"/>
      <family val="2"/>
    </font>
    <font>
      <sz val="12"/>
      <name val="Arial"/>
      <family val="2"/>
    </font>
    <font>
      <sz val="12"/>
      <color theme="1"/>
      <name val="Times New Roman"/>
      <family val="2"/>
    </font>
    <font>
      <b/>
      <sz val="11"/>
      <color theme="1"/>
      <name val="Arial Narrow"/>
      <family val="2"/>
    </font>
    <font>
      <sz val="11"/>
      <color theme="1"/>
      <name val="Arial Narrow"/>
      <family val="2"/>
    </font>
    <font>
      <b/>
      <sz val="11"/>
      <name val="Arial Narrow"/>
      <family val="2"/>
    </font>
    <font>
      <sz val="11"/>
      <name val="Arial Narrow"/>
      <family val="2"/>
    </font>
    <font>
      <b/>
      <sz val="11"/>
      <color rgb="FF00B0F0"/>
      <name val="Arial Narrow"/>
      <family val="2"/>
    </font>
    <font>
      <b/>
      <vertAlign val="superscript"/>
      <sz val="11"/>
      <name val="Arial Narrow"/>
      <family val="2"/>
    </font>
    <font>
      <sz val="11"/>
      <color indexed="8"/>
      <name val="Arial Narrow"/>
      <family val="2"/>
    </font>
    <font>
      <i/>
      <sz val="11"/>
      <name val="Arial Narrow"/>
      <family val="2"/>
    </font>
    <font>
      <vertAlign val="superscript"/>
      <sz val="11"/>
      <color indexed="8"/>
      <name val="Arial Narrow"/>
      <family val="2"/>
    </font>
    <font>
      <b/>
      <u/>
      <sz val="11"/>
      <color theme="10"/>
      <name val="Arial Narrow"/>
      <family val="2"/>
    </font>
    <font>
      <b/>
      <sz val="14"/>
      <name val="Arial Narrow"/>
      <family val="2"/>
    </font>
    <font>
      <sz val="11"/>
      <color theme="0" tint="-4.9989318521683403E-2"/>
      <name val="Arial Narrow"/>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applyNumberFormat="0" applyFill="0" applyBorder="0" applyAlignment="0" applyProtection="0"/>
    <xf numFmtId="0" fontId="2" fillId="0" borderId="0"/>
    <xf numFmtId="0" fontId="3" fillId="0" borderId="0"/>
    <xf numFmtId="0" fontId="4" fillId="0" borderId="0"/>
    <xf numFmtId="0" fontId="3" fillId="0" borderId="0"/>
    <xf numFmtId="0" fontId="3" fillId="0" borderId="0"/>
    <xf numFmtId="0" fontId="2" fillId="0" borderId="0"/>
    <xf numFmtId="0" fontId="5" fillId="0" borderId="0"/>
  </cellStyleXfs>
  <cellXfs count="84">
    <xf numFmtId="0" fontId="0" fillId="0" borderId="0" xfId="0"/>
    <xf numFmtId="49" fontId="6" fillId="2" borderId="4" xfId="8" applyNumberFormat="1" applyFont="1" applyFill="1" applyBorder="1"/>
    <xf numFmtId="49" fontId="7" fillId="2" borderId="7" xfId="8" applyNumberFormat="1" applyFont="1" applyFill="1" applyBorder="1"/>
    <xf numFmtId="49" fontId="7" fillId="2" borderId="7" xfId="8" applyNumberFormat="1" applyFont="1" applyFill="1" applyBorder="1" applyAlignment="1">
      <alignment horizontal="left"/>
    </xf>
    <xf numFmtId="49" fontId="7" fillId="2" borderId="7" xfId="8" applyNumberFormat="1" applyFont="1" applyFill="1" applyBorder="1" applyAlignment="1">
      <alignment horizontal="left" indent="1"/>
    </xf>
    <xf numFmtId="49" fontId="6" fillId="2" borderId="9" xfId="8" applyNumberFormat="1" applyFont="1" applyFill="1" applyBorder="1"/>
    <xf numFmtId="0" fontId="8" fillId="2" borderId="0" xfId="2" applyFont="1" applyFill="1"/>
    <xf numFmtId="0" fontId="9" fillId="2" borderId="0" xfId="2" applyFont="1" applyFill="1"/>
    <xf numFmtId="0" fontId="8" fillId="2" borderId="0" xfId="3" applyFont="1" applyFill="1"/>
    <xf numFmtId="0" fontId="9" fillId="2" borderId="0" xfId="2" applyFont="1" applyFill="1" applyAlignment="1">
      <alignment horizontal="right"/>
    </xf>
    <xf numFmtId="0" fontId="9" fillId="2" borderId="0" xfId="2" applyFont="1" applyFill="1" applyAlignment="1">
      <alignment horizontal="left"/>
    </xf>
    <xf numFmtId="0" fontId="7" fillId="2" borderId="0" xfId="2" applyFont="1" applyFill="1"/>
    <xf numFmtId="0" fontId="8" fillId="2" borderId="0" xfId="4" applyFont="1" applyFill="1" applyAlignment="1">
      <alignment horizontal="left" vertical="center" wrapText="1"/>
    </xf>
    <xf numFmtId="164" fontId="9" fillId="2" borderId="0" xfId="3" applyNumberFormat="1" applyFont="1" applyFill="1" applyAlignment="1">
      <alignment horizontal="center" vertical="center" wrapText="1"/>
    </xf>
    <xf numFmtId="164" fontId="9" fillId="2" borderId="0" xfId="5" applyNumberFormat="1" applyFont="1" applyFill="1" applyAlignment="1">
      <alignment horizontal="center" vertical="center" wrapText="1"/>
    </xf>
    <xf numFmtId="0" fontId="9" fillId="2" borderId="0" xfId="2" applyFont="1" applyFill="1" applyAlignment="1">
      <alignment horizontal="center" vertical="center"/>
    </xf>
    <xf numFmtId="1" fontId="9" fillId="2" borderId="0" xfId="6" applyNumberFormat="1" applyFont="1" applyFill="1" applyAlignment="1">
      <alignment horizontal="right"/>
    </xf>
    <xf numFmtId="0" fontId="9" fillId="2" borderId="0" xfId="6" applyFont="1" applyFill="1"/>
    <xf numFmtId="1" fontId="12" fillId="2" borderId="0" xfId="7" applyNumberFormat="1" applyFont="1" applyFill="1" applyAlignment="1">
      <alignment horizontal="right"/>
    </xf>
    <xf numFmtId="0" fontId="12" fillId="2" borderId="0" xfId="7" applyFont="1" applyFill="1"/>
    <xf numFmtId="0" fontId="9" fillId="2" borderId="0" xfId="7" applyFont="1" applyFill="1"/>
    <xf numFmtId="1" fontId="9" fillId="2" borderId="0" xfId="2" applyNumberFormat="1" applyFont="1" applyFill="1"/>
    <xf numFmtId="1" fontId="9" fillId="2" borderId="0" xfId="6" applyNumberFormat="1" applyFont="1" applyFill="1"/>
    <xf numFmtId="1" fontId="12" fillId="2" borderId="0" xfId="7" applyNumberFormat="1" applyFont="1" applyFill="1"/>
    <xf numFmtId="0" fontId="9" fillId="2" borderId="0" xfId="6" applyFont="1" applyFill="1" applyAlignment="1">
      <alignment horizontal="right"/>
    </xf>
    <xf numFmtId="0" fontId="12" fillId="2" borderId="0" xfId="7" applyFont="1" applyFill="1" applyAlignment="1">
      <alignment horizontal="right"/>
    </xf>
    <xf numFmtId="1" fontId="9" fillId="2" borderId="5" xfId="6" applyNumberFormat="1" applyFont="1" applyFill="1" applyBorder="1" applyAlignment="1">
      <alignment horizontal="right"/>
    </xf>
    <xf numFmtId="1" fontId="9" fillId="2" borderId="6" xfId="6" applyNumberFormat="1" applyFont="1" applyFill="1" applyBorder="1" applyAlignment="1">
      <alignment horizontal="right"/>
    </xf>
    <xf numFmtId="1" fontId="9" fillId="2" borderId="8" xfId="6" applyNumberFormat="1" applyFont="1" applyFill="1" applyBorder="1" applyAlignment="1">
      <alignment horizontal="right"/>
    </xf>
    <xf numFmtId="1" fontId="9" fillId="2" borderId="10" xfId="6" applyNumberFormat="1" applyFont="1" applyFill="1" applyBorder="1" applyAlignment="1">
      <alignment horizontal="right"/>
    </xf>
    <xf numFmtId="1" fontId="9" fillId="2" borderId="11" xfId="6" applyNumberFormat="1" applyFont="1" applyFill="1" applyBorder="1" applyAlignment="1">
      <alignment horizontal="right"/>
    </xf>
    <xf numFmtId="0" fontId="8" fillId="2" borderId="0" xfId="2" quotePrefix="1" applyFont="1" applyFill="1"/>
    <xf numFmtId="0" fontId="9" fillId="2" borderId="0" xfId="2" quotePrefix="1" applyFont="1" applyFill="1"/>
    <xf numFmtId="0" fontId="12" fillId="2" borderId="0" xfId="2" applyFont="1" applyFill="1"/>
    <xf numFmtId="0" fontId="12" fillId="2" borderId="0" xfId="2" quotePrefix="1" applyFont="1" applyFill="1"/>
    <xf numFmtId="0" fontId="7" fillId="2" borderId="0" xfId="2" quotePrefix="1" applyFont="1" applyFill="1"/>
    <xf numFmtId="0" fontId="6" fillId="2" borderId="0" xfId="2" applyFont="1" applyFill="1" applyAlignment="1">
      <alignment horizontal="left"/>
    </xf>
    <xf numFmtId="0" fontId="7" fillId="2" borderId="0" xfId="2" applyFont="1" applyFill="1" applyProtection="1">
      <protection locked="0"/>
    </xf>
    <xf numFmtId="0" fontId="15" fillId="2" borderId="0" xfId="1" applyFont="1" applyFill="1"/>
    <xf numFmtId="0" fontId="16" fillId="2" borderId="0" xfId="3" applyFont="1" applyFill="1"/>
    <xf numFmtId="49" fontId="6" fillId="2" borderId="5" xfId="8" applyNumberFormat="1" applyFont="1" applyFill="1" applyBorder="1"/>
    <xf numFmtId="49" fontId="7" fillId="2" borderId="0" xfId="8" applyNumberFormat="1" applyFont="1" applyFill="1"/>
    <xf numFmtId="49" fontId="7" fillId="2" borderId="0" xfId="8" applyNumberFormat="1" applyFont="1" applyFill="1" applyAlignment="1">
      <alignment horizontal="left"/>
    </xf>
    <xf numFmtId="49" fontId="7" fillId="2" borderId="0" xfId="8" applyNumberFormat="1" applyFont="1" applyFill="1" applyAlignment="1">
      <alignment horizontal="left" indent="1"/>
    </xf>
    <xf numFmtId="49" fontId="6" fillId="2" borderId="10" xfId="8" applyNumberFormat="1" applyFont="1" applyFill="1" applyBorder="1"/>
    <xf numFmtId="49" fontId="7" fillId="2" borderId="0" xfId="8" applyNumberFormat="1" applyFont="1" applyFill="1" applyAlignment="1">
      <alignment horizontal="right"/>
    </xf>
    <xf numFmtId="1" fontId="9" fillId="2" borderId="0" xfId="2" applyNumberFormat="1" applyFont="1" applyFill="1" applyAlignment="1">
      <alignment horizontal="right"/>
    </xf>
    <xf numFmtId="0" fontId="17" fillId="2" borderId="0" xfId="2" applyFont="1" applyFill="1"/>
    <xf numFmtId="164" fontId="9" fillId="2" borderId="0" xfId="2" applyNumberFormat="1" applyFont="1" applyFill="1"/>
    <xf numFmtId="0" fontId="16" fillId="2" borderId="0" xfId="2" applyFont="1" applyFill="1" applyAlignment="1">
      <alignment horizontal="right" vertical="center"/>
    </xf>
    <xf numFmtId="0" fontId="10" fillId="2" borderId="0" xfId="2" applyFont="1" applyFill="1" applyAlignment="1">
      <alignment horizontal="right" vertical="center"/>
    </xf>
    <xf numFmtId="0" fontId="9" fillId="2" borderId="5" xfId="2" applyFont="1" applyFill="1" applyBorder="1"/>
    <xf numFmtId="0" fontId="9" fillId="2" borderId="10" xfId="2" applyFont="1" applyFill="1" applyBorder="1"/>
    <xf numFmtId="49" fontId="6" fillId="2" borderId="5" xfId="8" applyNumberFormat="1" applyFont="1" applyFill="1" applyBorder="1" applyAlignment="1">
      <alignment horizontal="right"/>
    </xf>
    <xf numFmtId="1" fontId="7" fillId="2" borderId="0" xfId="8" applyNumberFormat="1" applyFont="1" applyFill="1" applyAlignment="1">
      <alignment horizontal="right"/>
    </xf>
    <xf numFmtId="164" fontId="9" fillId="2" borderId="1" xfId="3" applyNumberFormat="1" applyFont="1" applyFill="1" applyBorder="1" applyAlignment="1">
      <alignment horizontal="centerContinuous" vertical="center" wrapText="1"/>
    </xf>
    <xf numFmtId="164" fontId="9" fillId="2" borderId="3" xfId="3" applyNumberFormat="1" applyFont="1" applyFill="1" applyBorder="1" applyAlignment="1">
      <alignment horizontal="centerContinuous" vertical="center" wrapText="1"/>
    </xf>
    <xf numFmtId="0" fontId="8" fillId="2" borderId="1" xfId="2" applyFont="1" applyFill="1" applyBorder="1" applyAlignment="1">
      <alignment horizontal="centerContinuous" wrapText="1"/>
    </xf>
    <xf numFmtId="0" fontId="9" fillId="2" borderId="1" xfId="2" applyFont="1" applyFill="1" applyBorder="1" applyAlignment="1">
      <alignment horizontal="centerContinuous"/>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8" fillId="2" borderId="1" xfId="4" applyFont="1" applyFill="1" applyBorder="1" applyAlignment="1">
      <alignment horizontal="left" vertical="center" wrapText="1"/>
    </xf>
    <xf numFmtId="0" fontId="9" fillId="2" borderId="12" xfId="4" applyFont="1" applyFill="1" applyBorder="1" applyAlignment="1">
      <alignment horizontal="center" vertical="center" wrapText="1"/>
    </xf>
    <xf numFmtId="0" fontId="9" fillId="2" borderId="14" xfId="4" applyFont="1" applyFill="1" applyBorder="1" applyAlignment="1">
      <alignment horizontal="center" vertical="center" wrapText="1"/>
    </xf>
    <xf numFmtId="164" fontId="9" fillId="2" borderId="12" xfId="5" applyNumberFormat="1" applyFont="1" applyFill="1" applyBorder="1" applyAlignment="1">
      <alignment horizontal="center" vertical="center" wrapText="1"/>
    </xf>
    <xf numFmtId="164" fontId="9" fillId="2" borderId="14" xfId="5" applyNumberFormat="1" applyFont="1" applyFill="1" applyBorder="1" applyAlignment="1">
      <alignment horizontal="center" vertical="center" wrapText="1"/>
    </xf>
    <xf numFmtId="0" fontId="8" fillId="2" borderId="12" xfId="2" applyFont="1" applyFill="1" applyBorder="1" applyAlignment="1">
      <alignment horizontal="center" wrapText="1"/>
    </xf>
    <xf numFmtId="0" fontId="8" fillId="2" borderId="13" xfId="2" applyFont="1" applyFill="1" applyBorder="1" applyAlignment="1">
      <alignment horizontal="center" wrapText="1"/>
    </xf>
    <xf numFmtId="0" fontId="8" fillId="2" borderId="14" xfId="2" applyFont="1" applyFill="1" applyBorder="1" applyAlignment="1">
      <alignment horizontal="center" wrapText="1"/>
    </xf>
    <xf numFmtId="164" fontId="9" fillId="2" borderId="1" xfId="3" applyNumberFormat="1" applyFont="1" applyFill="1" applyBorder="1" applyAlignment="1">
      <alignment horizontal="center" vertical="center" wrapText="1"/>
    </xf>
    <xf numFmtId="0" fontId="8" fillId="2" borderId="1" xfId="5" applyFont="1" applyFill="1" applyBorder="1" applyAlignment="1">
      <alignment horizontal="center" vertical="center" wrapText="1"/>
    </xf>
    <xf numFmtId="164" fontId="9" fillId="2" borderId="1" xfId="5" applyNumberFormat="1" applyFont="1" applyFill="1" applyBorder="1" applyAlignment="1">
      <alignment horizontal="center" vertical="center" wrapText="1"/>
    </xf>
    <xf numFmtId="0" fontId="16" fillId="2" borderId="0" xfId="2" applyFont="1" applyFill="1" applyAlignment="1">
      <alignment horizontal="right" vertical="center"/>
    </xf>
    <xf numFmtId="0" fontId="10" fillId="2" borderId="0" xfId="2" applyFont="1" applyFill="1" applyAlignment="1">
      <alignment horizontal="right" vertical="center"/>
    </xf>
    <xf numFmtId="0" fontId="8" fillId="2" borderId="2" xfId="4" applyFont="1" applyFill="1" applyBorder="1" applyAlignment="1">
      <alignment horizontal="left" vertical="center" wrapText="1"/>
    </xf>
    <xf numFmtId="0" fontId="8" fillId="2" borderId="15" xfId="4" applyFont="1" applyFill="1" applyBorder="1" applyAlignment="1">
      <alignment horizontal="left" vertical="center" wrapText="1"/>
    </xf>
    <xf numFmtId="0" fontId="8" fillId="2" borderId="3" xfId="4" applyFont="1" applyFill="1" applyBorder="1" applyAlignment="1">
      <alignment horizontal="left" vertical="center" wrapText="1"/>
    </xf>
    <xf numFmtId="164" fontId="9" fillId="2" borderId="4" xfId="3" applyNumberFormat="1" applyFont="1" applyFill="1" applyBorder="1" applyAlignment="1">
      <alignment horizontal="center" vertical="center" wrapText="1"/>
    </xf>
    <xf numFmtId="164" fontId="9" fillId="2" borderId="6" xfId="3" applyNumberFormat="1" applyFont="1" applyFill="1" applyBorder="1" applyAlignment="1">
      <alignment horizontal="center" vertical="center" wrapText="1"/>
    </xf>
    <xf numFmtId="164" fontId="9" fillId="2" borderId="9" xfId="3" applyNumberFormat="1" applyFont="1" applyFill="1" applyBorder="1" applyAlignment="1">
      <alignment horizontal="center" vertical="center" wrapText="1"/>
    </xf>
    <xf numFmtId="164" fontId="9" fillId="2" borderId="11" xfId="3" applyNumberFormat="1" applyFont="1" applyFill="1" applyBorder="1" applyAlignment="1">
      <alignment horizontal="center" vertical="center" wrapText="1"/>
    </xf>
    <xf numFmtId="0" fontId="8" fillId="2" borderId="12" xfId="5" applyFont="1" applyFill="1" applyBorder="1" applyAlignment="1">
      <alignment horizontal="center" vertical="center" wrapText="1"/>
    </xf>
    <xf numFmtId="0" fontId="8" fillId="2" borderId="13" xfId="5" applyFont="1" applyFill="1" applyBorder="1" applyAlignment="1">
      <alignment horizontal="center" vertical="center" wrapText="1"/>
    </xf>
    <xf numFmtId="0" fontId="8" fillId="2" borderId="14" xfId="5" applyFont="1" applyFill="1" applyBorder="1" applyAlignment="1">
      <alignment horizontal="center" vertical="center" wrapText="1"/>
    </xf>
  </cellXfs>
  <cellStyles count="9">
    <cellStyle name="Hyperlink" xfId="1" builtinId="8"/>
    <cellStyle name="Normal" xfId="0" builtinId="0"/>
    <cellStyle name="Normal 2 2" xfId="6" xr:uid="{2E114224-0C36-47F6-8282-5D1ACF4C4AF4}"/>
    <cellStyle name="Normal 3" xfId="2" xr:uid="{6D079946-F903-48BA-AC9D-5BE388C9A9C4}"/>
    <cellStyle name="Normal 3 2" xfId="7" xr:uid="{72506341-9CF5-4C93-A08F-E7F2C87CD126}"/>
    <cellStyle name="Normal 4" xfId="8" xr:uid="{1504647C-DACE-4173-BF1D-353226E73581}"/>
    <cellStyle name="Normal_Table 9 Child protection SOWC 2005" xfId="5" xr:uid="{C557EC99-678B-4AC2-81AB-909A67D2A257}"/>
    <cellStyle name="Normal_Table 9 DRAFT Child protection SOWC 2006" xfId="3" xr:uid="{5A08771C-ED65-4B9E-B3E2-F739BB702638}"/>
    <cellStyle name="Normal_Table 9 Protection SOWC 2007" xfId="4" xr:uid="{2C31D83F-B679-4A48-BD86-419D1713412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243840</xdr:colOff>
      <xdr:row>0</xdr:row>
      <xdr:rowOff>121920</xdr:rowOff>
    </xdr:from>
    <xdr:to>
      <xdr:col>0</xdr:col>
      <xdr:colOff>1657985</xdr:colOff>
      <xdr:row>2</xdr:row>
      <xdr:rowOff>72584</xdr:rowOff>
    </xdr:to>
    <xdr:pic>
      <xdr:nvPicPr>
        <xdr:cNvPr id="2" name="Picture 1">
          <a:extLst>
            <a:ext uri="{FF2B5EF4-FFF2-40B4-BE49-F238E27FC236}">
              <a16:creationId xmlns:a16="http://schemas.microsoft.com/office/drawing/2014/main" id="{151CF44D-56D6-4401-A9D0-7E7FEC62B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20015"/>
          <a:ext cx="1395095" cy="39452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243840</xdr:colOff>
      <xdr:row>0</xdr:row>
      <xdr:rowOff>121920</xdr:rowOff>
    </xdr:from>
    <xdr:to>
      <xdr:col>0</xdr:col>
      <xdr:colOff>1654175</xdr:colOff>
      <xdr:row>2</xdr:row>
      <xdr:rowOff>55439</xdr:rowOff>
    </xdr:to>
    <xdr:pic>
      <xdr:nvPicPr>
        <xdr:cNvPr id="2" name="Picture 1">
          <a:extLst>
            <a:ext uri="{FF2B5EF4-FFF2-40B4-BE49-F238E27FC236}">
              <a16:creationId xmlns:a16="http://schemas.microsoft.com/office/drawing/2014/main" id="{613F7248-5EDC-4B21-B297-706BECF559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121920"/>
          <a:ext cx="1398905" cy="3888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a@unicef.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a@unice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7D128-FD46-481E-8ED1-8BA0C0DAFB57}">
  <dimension ref="A1:F293"/>
  <sheetViews>
    <sheetView tabSelected="1" zoomScale="85" zoomScaleNormal="85" workbookViewId="0">
      <pane xSplit="1" ySplit="11" topLeftCell="B219" activePane="bottomRight" state="frozen"/>
      <selection pane="topRight" activeCell="B1" sqref="B1"/>
      <selection pane="bottomLeft" activeCell="A12" sqref="A12"/>
      <selection pane="bottomRight" activeCell="B238" sqref="B238"/>
    </sheetView>
  </sheetViews>
  <sheetFormatPr defaultColWidth="10.109375" defaultRowHeight="13.8" x14ac:dyDescent="0.25"/>
  <cols>
    <col min="1" max="1" width="50" style="7" customWidth="1"/>
    <col min="2" max="2" width="9.88671875" style="7" customWidth="1"/>
    <col min="3" max="3" width="3.109375" style="7" customWidth="1"/>
    <col min="4" max="4" width="9.88671875" style="9" customWidth="1"/>
    <col min="5" max="5" width="3.109375" style="7" customWidth="1"/>
    <col min="6" max="6" width="22.33203125" style="7" customWidth="1"/>
    <col min="7" max="16384" width="10.109375" style="7"/>
  </cols>
  <sheetData>
    <row r="1" spans="1:6" ht="18" x14ac:dyDescent="0.25">
      <c r="A1" s="6"/>
      <c r="B1" s="6"/>
      <c r="C1" s="6"/>
      <c r="E1" s="49"/>
      <c r="F1" s="49" t="s">
        <v>0</v>
      </c>
    </row>
    <row r="2" spans="1:6" x14ac:dyDescent="0.25">
      <c r="A2" s="8"/>
      <c r="B2" s="8"/>
      <c r="C2" s="8"/>
      <c r="E2" s="50"/>
      <c r="F2" s="50" t="s">
        <v>1</v>
      </c>
    </row>
    <row r="3" spans="1:6" x14ac:dyDescent="0.25">
      <c r="A3" s="8"/>
      <c r="B3" s="8"/>
      <c r="C3" s="8"/>
    </row>
    <row r="4" spans="1:6" s="11" customFormat="1" ht="18" x14ac:dyDescent="0.35">
      <c r="A4" s="39" t="s">
        <v>2</v>
      </c>
      <c r="B4" s="39"/>
      <c r="C4" s="39"/>
    </row>
    <row r="5" spans="1:6" s="11" customFormat="1" x14ac:dyDescent="0.25"/>
    <row r="6" spans="1:6" s="11" customFormat="1" x14ac:dyDescent="0.25">
      <c r="A6" s="6" t="s">
        <v>376</v>
      </c>
      <c r="B6" s="6"/>
      <c r="C6" s="6"/>
    </row>
    <row r="7" spans="1:6" x14ac:dyDescent="0.25">
      <c r="A7" s="8"/>
      <c r="B7" s="8"/>
      <c r="C7" s="8"/>
    </row>
    <row r="8" spans="1:6" ht="30" x14ac:dyDescent="0.25">
      <c r="A8" s="61" t="s">
        <v>3</v>
      </c>
      <c r="B8" s="57" t="s">
        <v>4</v>
      </c>
      <c r="C8" s="57"/>
      <c r="D8" s="57"/>
      <c r="E8" s="57"/>
      <c r="F8" s="58"/>
    </row>
    <row r="9" spans="1:6" x14ac:dyDescent="0.25">
      <c r="A9" s="61"/>
      <c r="B9" s="55" t="s">
        <v>5</v>
      </c>
      <c r="C9" s="55"/>
      <c r="D9" s="55" t="s">
        <v>349</v>
      </c>
      <c r="E9" s="55"/>
      <c r="F9" s="59" t="s">
        <v>8</v>
      </c>
    </row>
    <row r="10" spans="1:6" x14ac:dyDescent="0.25">
      <c r="A10" s="61"/>
      <c r="B10" s="56" t="s">
        <v>379</v>
      </c>
      <c r="C10" s="56"/>
      <c r="D10" s="56" t="s">
        <v>379</v>
      </c>
      <c r="E10" s="56"/>
      <c r="F10" s="60"/>
    </row>
    <row r="11" spans="1:6" x14ac:dyDescent="0.25">
      <c r="A11" s="12"/>
      <c r="B11" s="12"/>
      <c r="C11" s="12"/>
      <c r="D11" s="13"/>
      <c r="E11" s="13"/>
      <c r="F11" s="15"/>
    </row>
    <row r="12" spans="1:6" x14ac:dyDescent="0.25">
      <c r="A12" s="7" t="s">
        <v>9</v>
      </c>
      <c r="B12" s="46">
        <v>52</v>
      </c>
      <c r="D12" s="16">
        <v>47.8</v>
      </c>
      <c r="E12" s="17"/>
      <c r="F12" s="20" t="s">
        <v>10</v>
      </c>
    </row>
    <row r="13" spans="1:6" x14ac:dyDescent="0.25">
      <c r="A13" s="7" t="s">
        <v>11</v>
      </c>
      <c r="B13" s="46">
        <v>97.7</v>
      </c>
      <c r="D13" s="16">
        <v>98.4</v>
      </c>
      <c r="E13" s="17"/>
      <c r="F13" s="20" t="s">
        <v>12</v>
      </c>
    </row>
    <row r="14" spans="1:6" x14ac:dyDescent="0.25">
      <c r="A14" s="7" t="s">
        <v>13</v>
      </c>
      <c r="B14" s="46">
        <v>99.4</v>
      </c>
      <c r="D14" s="16">
        <v>99.6</v>
      </c>
      <c r="E14" s="17"/>
      <c r="F14" s="20" t="s">
        <v>14</v>
      </c>
    </row>
    <row r="15" spans="1:6" x14ac:dyDescent="0.25">
      <c r="A15" s="7" t="s">
        <v>15</v>
      </c>
      <c r="B15" s="46" t="s">
        <v>16</v>
      </c>
      <c r="D15" s="16">
        <v>100</v>
      </c>
      <c r="E15" s="17" t="s">
        <v>17</v>
      </c>
      <c r="F15" s="20" t="s">
        <v>351</v>
      </c>
    </row>
    <row r="16" spans="1:6" x14ac:dyDescent="0.25">
      <c r="A16" s="7" t="s">
        <v>19</v>
      </c>
      <c r="B16" s="46">
        <v>11.5</v>
      </c>
      <c r="D16" s="16">
        <v>25</v>
      </c>
      <c r="E16" s="17"/>
      <c r="F16" s="20" t="s">
        <v>20</v>
      </c>
    </row>
    <row r="17" spans="1:6" x14ac:dyDescent="0.25">
      <c r="A17" s="7" t="s">
        <v>21</v>
      </c>
      <c r="B17" s="46" t="s">
        <v>16</v>
      </c>
      <c r="D17" s="16" t="s">
        <v>16</v>
      </c>
      <c r="E17" s="17"/>
      <c r="F17" s="20"/>
    </row>
    <row r="18" spans="1:6" x14ac:dyDescent="0.25">
      <c r="A18" s="7" t="s">
        <v>22</v>
      </c>
      <c r="B18" s="46" t="s">
        <v>16</v>
      </c>
      <c r="D18" s="16" t="s">
        <v>16</v>
      </c>
      <c r="E18" s="17"/>
      <c r="F18" s="20"/>
    </row>
    <row r="19" spans="1:6" x14ac:dyDescent="0.25">
      <c r="A19" s="7" t="s">
        <v>23</v>
      </c>
      <c r="B19" s="46">
        <v>99.3</v>
      </c>
      <c r="C19" s="7" t="s">
        <v>24</v>
      </c>
      <c r="D19" s="16">
        <v>99.7</v>
      </c>
      <c r="E19" s="17" t="s">
        <v>24</v>
      </c>
      <c r="F19" s="20" t="s">
        <v>25</v>
      </c>
    </row>
    <row r="20" spans="1:6" x14ac:dyDescent="0.25">
      <c r="A20" s="7" t="s">
        <v>26</v>
      </c>
      <c r="B20" s="46">
        <v>99.7</v>
      </c>
      <c r="D20" s="16">
        <v>98.7</v>
      </c>
      <c r="E20" s="17"/>
      <c r="F20" s="20" t="s">
        <v>20</v>
      </c>
    </row>
    <row r="21" spans="1:6" x14ac:dyDescent="0.25">
      <c r="A21" s="7" t="s">
        <v>27</v>
      </c>
      <c r="B21" s="46" t="s">
        <v>16</v>
      </c>
      <c r="D21" s="16">
        <v>100</v>
      </c>
      <c r="E21" s="17" t="s">
        <v>17</v>
      </c>
      <c r="F21" s="20" t="s">
        <v>351</v>
      </c>
    </row>
    <row r="22" spans="1:6" x14ac:dyDescent="0.25">
      <c r="A22" s="7" t="s">
        <v>29</v>
      </c>
      <c r="B22" s="46" t="s">
        <v>16</v>
      </c>
      <c r="D22" s="16">
        <v>100</v>
      </c>
      <c r="E22" s="17" t="s">
        <v>17</v>
      </c>
      <c r="F22" s="20" t="s">
        <v>351</v>
      </c>
    </row>
    <row r="23" spans="1:6" x14ac:dyDescent="0.25">
      <c r="A23" s="7" t="s">
        <v>30</v>
      </c>
      <c r="B23" s="46" t="s">
        <v>16</v>
      </c>
      <c r="D23" s="16">
        <v>100</v>
      </c>
      <c r="E23" s="17" t="s">
        <v>24</v>
      </c>
      <c r="F23" s="20" t="s">
        <v>352</v>
      </c>
    </row>
    <row r="24" spans="1:6" x14ac:dyDescent="0.25">
      <c r="A24" s="7" t="s">
        <v>33</v>
      </c>
      <c r="B24" s="46" t="s">
        <v>16</v>
      </c>
      <c r="D24" s="16" t="s">
        <v>16</v>
      </c>
      <c r="E24" s="17"/>
      <c r="F24" s="20"/>
    </row>
    <row r="25" spans="1:6" x14ac:dyDescent="0.25">
      <c r="A25" s="7" t="s">
        <v>34</v>
      </c>
      <c r="B25" s="46" t="s">
        <v>16</v>
      </c>
      <c r="D25" s="16">
        <v>100</v>
      </c>
      <c r="E25" s="17"/>
      <c r="F25" s="20" t="s">
        <v>35</v>
      </c>
    </row>
    <row r="26" spans="1:6" x14ac:dyDescent="0.25">
      <c r="A26" s="7" t="s">
        <v>36</v>
      </c>
      <c r="B26" s="46">
        <v>26.8</v>
      </c>
      <c r="D26" s="16">
        <v>41.8</v>
      </c>
      <c r="E26" s="17"/>
      <c r="F26" s="20" t="s">
        <v>131</v>
      </c>
    </row>
    <row r="27" spans="1:6" x14ac:dyDescent="0.25">
      <c r="A27" s="7" t="s">
        <v>38</v>
      </c>
      <c r="B27" s="46">
        <v>93.7</v>
      </c>
      <c r="C27" s="7" t="s">
        <v>31</v>
      </c>
      <c r="D27" s="16">
        <v>98.7</v>
      </c>
      <c r="E27" s="17" t="s">
        <v>31</v>
      </c>
      <c r="F27" s="20" t="s">
        <v>39</v>
      </c>
    </row>
    <row r="28" spans="1:6" x14ac:dyDescent="0.25">
      <c r="A28" s="7" t="s">
        <v>40</v>
      </c>
      <c r="B28" s="46" t="s">
        <v>16</v>
      </c>
      <c r="D28" s="16">
        <v>100</v>
      </c>
      <c r="E28" s="17" t="s">
        <v>24</v>
      </c>
      <c r="F28" s="20" t="s">
        <v>41</v>
      </c>
    </row>
    <row r="29" spans="1:6" x14ac:dyDescent="0.25">
      <c r="A29" s="7" t="s">
        <v>42</v>
      </c>
      <c r="B29" s="46" t="s">
        <v>16</v>
      </c>
      <c r="D29" s="16">
        <v>100</v>
      </c>
      <c r="E29" s="17" t="s">
        <v>17</v>
      </c>
      <c r="F29" s="20" t="s">
        <v>351</v>
      </c>
    </row>
    <row r="30" spans="1:6" x14ac:dyDescent="0.25">
      <c r="A30" s="7" t="s">
        <v>43</v>
      </c>
      <c r="B30" s="46">
        <v>90</v>
      </c>
      <c r="D30" s="16">
        <v>95.7</v>
      </c>
      <c r="E30" s="17"/>
      <c r="F30" s="20" t="s">
        <v>44</v>
      </c>
    </row>
    <row r="31" spans="1:6" x14ac:dyDescent="0.25">
      <c r="A31" s="7" t="s">
        <v>45</v>
      </c>
      <c r="B31" s="46">
        <v>90.2</v>
      </c>
      <c r="C31" s="7" t="s">
        <v>24</v>
      </c>
      <c r="D31" s="16">
        <v>92.6</v>
      </c>
      <c r="E31" s="17" t="s">
        <v>24</v>
      </c>
      <c r="F31" s="20" t="s">
        <v>46</v>
      </c>
    </row>
    <row r="32" spans="1:6" x14ac:dyDescent="0.25">
      <c r="A32" s="7" t="s">
        <v>47</v>
      </c>
      <c r="B32" s="46">
        <v>99.5</v>
      </c>
      <c r="C32" s="7" t="s">
        <v>31</v>
      </c>
      <c r="D32" s="16">
        <v>99.9</v>
      </c>
      <c r="E32" s="17" t="s">
        <v>31</v>
      </c>
      <c r="F32" s="20" t="s">
        <v>48</v>
      </c>
    </row>
    <row r="33" spans="1:6" x14ac:dyDescent="0.25">
      <c r="A33" s="7" t="s">
        <v>49</v>
      </c>
      <c r="B33" s="46" t="s">
        <v>16</v>
      </c>
      <c r="D33" s="16">
        <v>91.9</v>
      </c>
      <c r="E33" s="17" t="s">
        <v>24</v>
      </c>
      <c r="F33" s="20" t="s">
        <v>50</v>
      </c>
    </row>
    <row r="34" spans="1:6" x14ac:dyDescent="0.25">
      <c r="A34" s="7" t="s">
        <v>51</v>
      </c>
      <c r="B34" s="46">
        <v>98.1</v>
      </c>
      <c r="C34" s="7" t="s">
        <v>31</v>
      </c>
      <c r="D34" s="16">
        <v>99.5</v>
      </c>
      <c r="E34" s="17" t="s">
        <v>31</v>
      </c>
      <c r="F34" s="20" t="s">
        <v>52</v>
      </c>
    </row>
    <row r="35" spans="1:6" x14ac:dyDescent="0.25">
      <c r="A35" s="7" t="s">
        <v>53</v>
      </c>
      <c r="B35" s="46" t="s">
        <v>16</v>
      </c>
      <c r="D35" s="16">
        <v>100</v>
      </c>
      <c r="E35" s="17" t="s">
        <v>24</v>
      </c>
      <c r="F35" s="20" t="s">
        <v>353</v>
      </c>
    </row>
    <row r="36" spans="1:6" x14ac:dyDescent="0.25">
      <c r="A36" s="7" t="s">
        <v>55</v>
      </c>
      <c r="B36" s="46" t="s">
        <v>16</v>
      </c>
      <c r="D36" s="16">
        <v>96.4</v>
      </c>
      <c r="E36" s="17"/>
      <c r="F36" s="20" t="s">
        <v>56</v>
      </c>
    </row>
    <row r="37" spans="1:6" x14ac:dyDescent="0.25">
      <c r="A37" s="7" t="s">
        <v>57</v>
      </c>
      <c r="B37" s="46" t="s">
        <v>16</v>
      </c>
      <c r="D37" s="16" t="s">
        <v>16</v>
      </c>
      <c r="E37" s="17"/>
      <c r="F37" s="20"/>
    </row>
    <row r="38" spans="1:6" x14ac:dyDescent="0.25">
      <c r="A38" s="7" t="s">
        <v>58</v>
      </c>
      <c r="B38" s="46" t="s">
        <v>16</v>
      </c>
      <c r="D38" s="16">
        <v>99.9</v>
      </c>
      <c r="E38" s="17" t="s">
        <v>24</v>
      </c>
      <c r="F38" s="20" t="s">
        <v>59</v>
      </c>
    </row>
    <row r="39" spans="1:6" x14ac:dyDescent="0.25">
      <c r="A39" s="7" t="s">
        <v>60</v>
      </c>
      <c r="B39" s="46" t="s">
        <v>16</v>
      </c>
      <c r="D39" s="16">
        <v>100</v>
      </c>
      <c r="E39" s="17" t="s">
        <v>17</v>
      </c>
      <c r="F39" s="20" t="s">
        <v>351</v>
      </c>
    </row>
    <row r="40" spans="1:6" x14ac:dyDescent="0.25">
      <c r="A40" s="7" t="s">
        <v>61</v>
      </c>
      <c r="B40" s="46">
        <v>80.900000000000006</v>
      </c>
      <c r="C40" s="7" t="s">
        <v>24</v>
      </c>
      <c r="D40" s="16">
        <v>84.8</v>
      </c>
      <c r="E40" s="17" t="s">
        <v>24</v>
      </c>
      <c r="F40" s="20" t="s">
        <v>62</v>
      </c>
    </row>
    <row r="41" spans="1:6" x14ac:dyDescent="0.25">
      <c r="A41" s="7" t="s">
        <v>63</v>
      </c>
      <c r="B41" s="46">
        <v>72.7</v>
      </c>
      <c r="D41" s="16">
        <v>83.5</v>
      </c>
      <c r="E41" s="17"/>
      <c r="F41" s="20" t="s">
        <v>64</v>
      </c>
    </row>
    <row r="42" spans="1:6" x14ac:dyDescent="0.25">
      <c r="A42" s="7" t="s">
        <v>65</v>
      </c>
      <c r="B42" s="46" t="s">
        <v>16</v>
      </c>
      <c r="D42" s="16">
        <v>91.4</v>
      </c>
      <c r="E42" s="17" t="s">
        <v>31</v>
      </c>
      <c r="F42" s="20" t="s">
        <v>66</v>
      </c>
    </row>
    <row r="43" spans="1:6" x14ac:dyDescent="0.25">
      <c r="A43" s="7" t="s">
        <v>67</v>
      </c>
      <c r="B43" s="46">
        <v>85.2</v>
      </c>
      <c r="D43" s="16">
        <v>91.7</v>
      </c>
      <c r="E43" s="17"/>
      <c r="F43" s="20" t="s">
        <v>68</v>
      </c>
    </row>
    <row r="44" spans="1:6" x14ac:dyDescent="0.25">
      <c r="A44" s="7" t="s">
        <v>69</v>
      </c>
      <c r="B44" s="46">
        <v>56.1</v>
      </c>
      <c r="D44" s="16">
        <v>61.9</v>
      </c>
      <c r="E44" s="17"/>
      <c r="F44" s="20" t="s">
        <v>70</v>
      </c>
    </row>
    <row r="45" spans="1:6" x14ac:dyDescent="0.25">
      <c r="A45" s="7" t="s">
        <v>71</v>
      </c>
      <c r="B45" s="46" t="s">
        <v>16</v>
      </c>
      <c r="D45" s="16">
        <v>100</v>
      </c>
      <c r="E45" s="17" t="s">
        <v>17</v>
      </c>
      <c r="F45" s="20" t="s">
        <v>351</v>
      </c>
    </row>
    <row r="46" spans="1:6" x14ac:dyDescent="0.25">
      <c r="A46" s="7" t="s">
        <v>72</v>
      </c>
      <c r="B46" s="46">
        <v>41.1</v>
      </c>
      <c r="D46" s="16">
        <v>44.8</v>
      </c>
      <c r="E46" s="17"/>
      <c r="F46" s="20" t="s">
        <v>14</v>
      </c>
    </row>
    <row r="47" spans="1:6" x14ac:dyDescent="0.25">
      <c r="A47" s="7" t="s">
        <v>73</v>
      </c>
      <c r="B47" s="46">
        <v>21.5</v>
      </c>
      <c r="D47" s="16">
        <v>25.7</v>
      </c>
      <c r="E47" s="17"/>
      <c r="F47" s="20" t="s">
        <v>37</v>
      </c>
    </row>
    <row r="48" spans="1:6" x14ac:dyDescent="0.25">
      <c r="A48" s="7" t="s">
        <v>74</v>
      </c>
      <c r="B48" s="46" t="s">
        <v>16</v>
      </c>
      <c r="D48" s="16">
        <v>99.9</v>
      </c>
      <c r="E48" s="17" t="s">
        <v>24</v>
      </c>
      <c r="F48" s="20" t="s">
        <v>354</v>
      </c>
    </row>
    <row r="49" spans="1:6" x14ac:dyDescent="0.25">
      <c r="A49" s="7" t="s">
        <v>77</v>
      </c>
      <c r="B49" s="46">
        <v>84.8</v>
      </c>
      <c r="C49" s="7" t="s">
        <v>24</v>
      </c>
      <c r="D49" s="16">
        <v>96.7</v>
      </c>
      <c r="E49" s="17" t="s">
        <v>24</v>
      </c>
      <c r="F49" s="20" t="s">
        <v>347</v>
      </c>
    </row>
    <row r="50" spans="1:6" x14ac:dyDescent="0.25">
      <c r="A50" s="7" t="s">
        <v>78</v>
      </c>
      <c r="B50" s="46">
        <v>93.6</v>
      </c>
      <c r="D50" s="16">
        <v>96.8</v>
      </c>
      <c r="E50" s="17"/>
      <c r="F50" s="20" t="s">
        <v>79</v>
      </c>
    </row>
    <row r="51" spans="1:6" x14ac:dyDescent="0.25">
      <c r="A51" s="7" t="s">
        <v>80</v>
      </c>
      <c r="B51" s="46">
        <v>91.9</v>
      </c>
      <c r="D51" s="16">
        <v>95.1</v>
      </c>
      <c r="E51" s="17"/>
      <c r="F51" s="20" t="s">
        <v>81</v>
      </c>
    </row>
    <row r="52" spans="1:6" x14ac:dyDescent="0.25">
      <c r="A52" s="7" t="s">
        <v>82</v>
      </c>
      <c r="B52" s="46">
        <v>94</v>
      </c>
      <c r="D52" s="16">
        <v>95.9</v>
      </c>
      <c r="E52" s="17"/>
      <c r="F52" s="20" t="s">
        <v>83</v>
      </c>
    </row>
    <row r="53" spans="1:6" x14ac:dyDescent="0.25">
      <c r="A53" s="7" t="s">
        <v>84</v>
      </c>
      <c r="B53" s="46" t="s">
        <v>16</v>
      </c>
      <c r="D53" s="16">
        <v>100</v>
      </c>
      <c r="E53" s="17" t="s">
        <v>24</v>
      </c>
      <c r="F53" s="20" t="s">
        <v>85</v>
      </c>
    </row>
    <row r="54" spans="1:6" x14ac:dyDescent="0.25">
      <c r="A54" s="7" t="s">
        <v>86</v>
      </c>
      <c r="B54" s="46" t="s">
        <v>16</v>
      </c>
      <c r="D54" s="16">
        <v>96.4</v>
      </c>
      <c r="E54" s="17" t="s">
        <v>24</v>
      </c>
      <c r="F54" s="20" t="s">
        <v>87</v>
      </c>
    </row>
    <row r="55" spans="1:6" x14ac:dyDescent="0.25">
      <c r="A55" s="7" t="s">
        <v>88</v>
      </c>
      <c r="B55" s="46">
        <v>95.1</v>
      </c>
      <c r="D55" s="16">
        <v>95.5</v>
      </c>
      <c r="E55" s="17"/>
      <c r="F55" s="20" t="s">
        <v>62</v>
      </c>
    </row>
    <row r="56" spans="1:6" x14ac:dyDescent="0.25">
      <c r="A56" s="7" t="s">
        <v>89</v>
      </c>
      <c r="B56" s="46" t="s">
        <v>16</v>
      </c>
      <c r="D56" s="16">
        <v>100</v>
      </c>
      <c r="E56" s="17" t="s">
        <v>24</v>
      </c>
      <c r="F56" s="20" t="s">
        <v>90</v>
      </c>
    </row>
    <row r="57" spans="1:6" x14ac:dyDescent="0.25">
      <c r="A57" s="7" t="s">
        <v>91</v>
      </c>
      <c r="B57" s="46">
        <v>99</v>
      </c>
      <c r="D57" s="16">
        <v>99.8</v>
      </c>
      <c r="E57" s="17"/>
      <c r="F57" s="20" t="s">
        <v>37</v>
      </c>
    </row>
    <row r="58" spans="1:6" x14ac:dyDescent="0.25">
      <c r="A58" s="7" t="s">
        <v>92</v>
      </c>
      <c r="B58" s="46" t="s">
        <v>16</v>
      </c>
      <c r="D58" s="16">
        <v>100</v>
      </c>
      <c r="E58" s="17" t="s">
        <v>24</v>
      </c>
      <c r="F58" s="20" t="s">
        <v>355</v>
      </c>
    </row>
    <row r="59" spans="1:6" x14ac:dyDescent="0.25">
      <c r="A59" s="7" t="s">
        <v>93</v>
      </c>
      <c r="B59" s="46" t="s">
        <v>16</v>
      </c>
      <c r="D59" s="16">
        <v>100</v>
      </c>
      <c r="E59" s="17" t="s">
        <v>17</v>
      </c>
      <c r="F59" s="20" t="s">
        <v>351</v>
      </c>
    </row>
    <row r="60" spans="1:6" x14ac:dyDescent="0.25">
      <c r="A60" s="7" t="s">
        <v>94</v>
      </c>
      <c r="B60" s="46">
        <v>100</v>
      </c>
      <c r="C60" s="7" t="s">
        <v>31</v>
      </c>
      <c r="D60" s="16">
        <v>100</v>
      </c>
      <c r="E60" s="17" t="s">
        <v>31</v>
      </c>
      <c r="F60" s="20" t="s">
        <v>95</v>
      </c>
    </row>
    <row r="61" spans="1:6" x14ac:dyDescent="0.25">
      <c r="A61" s="7" t="s">
        <v>96</v>
      </c>
      <c r="B61" s="46">
        <v>37.799999999999997</v>
      </c>
      <c r="D61" s="16">
        <v>40.1</v>
      </c>
      <c r="E61" s="17"/>
      <c r="F61" s="20" t="s">
        <v>97</v>
      </c>
    </row>
    <row r="62" spans="1:6" x14ac:dyDescent="0.25">
      <c r="A62" s="7" t="s">
        <v>98</v>
      </c>
      <c r="B62" s="46" t="s">
        <v>16</v>
      </c>
      <c r="D62" s="16">
        <v>100</v>
      </c>
      <c r="E62" s="17" t="s">
        <v>24</v>
      </c>
      <c r="F62" s="20" t="s">
        <v>99</v>
      </c>
    </row>
    <row r="63" spans="1:6" x14ac:dyDescent="0.25">
      <c r="A63" s="7" t="s">
        <v>100</v>
      </c>
      <c r="B63" s="46">
        <v>90.5</v>
      </c>
      <c r="C63" s="7" t="s">
        <v>31</v>
      </c>
      <c r="D63" s="16">
        <v>91.7</v>
      </c>
      <c r="E63" s="17" t="s">
        <v>31</v>
      </c>
      <c r="F63" s="20" t="s">
        <v>52</v>
      </c>
    </row>
    <row r="64" spans="1:6" x14ac:dyDescent="0.25">
      <c r="A64" s="7" t="s">
        <v>101</v>
      </c>
      <c r="B64" s="46" t="s">
        <v>16</v>
      </c>
      <c r="D64" s="16" t="s">
        <v>16</v>
      </c>
      <c r="E64" s="17"/>
      <c r="F64" s="20"/>
    </row>
    <row r="65" spans="1:6" x14ac:dyDescent="0.25">
      <c r="A65" s="7" t="s">
        <v>102</v>
      </c>
      <c r="B65" s="46">
        <v>89.4</v>
      </c>
      <c r="D65" s="16">
        <v>92.2</v>
      </c>
      <c r="E65" s="17"/>
      <c r="F65" s="20" t="s">
        <v>37</v>
      </c>
    </row>
    <row r="66" spans="1:6" x14ac:dyDescent="0.25">
      <c r="A66" s="7" t="s">
        <v>103</v>
      </c>
      <c r="B66" s="46">
        <v>71.3</v>
      </c>
      <c r="C66" s="7" t="s">
        <v>24</v>
      </c>
      <c r="D66" s="16">
        <v>77.3</v>
      </c>
      <c r="E66" s="17" t="s">
        <v>24</v>
      </c>
      <c r="F66" s="7" t="s">
        <v>104</v>
      </c>
    </row>
    <row r="67" spans="1:6" x14ac:dyDescent="0.25">
      <c r="A67" s="7" t="s">
        <v>105</v>
      </c>
      <c r="B67" s="46">
        <v>97.8</v>
      </c>
      <c r="C67" s="7" t="s">
        <v>24</v>
      </c>
      <c r="D67" s="16">
        <v>99.1</v>
      </c>
      <c r="E67" s="17" t="s">
        <v>24</v>
      </c>
      <c r="F67" s="20" t="s">
        <v>106</v>
      </c>
    </row>
    <row r="68" spans="1:6" x14ac:dyDescent="0.25">
      <c r="A68" s="7" t="s">
        <v>107</v>
      </c>
      <c r="B68" s="46">
        <v>96.3</v>
      </c>
      <c r="D68" s="16">
        <v>99</v>
      </c>
      <c r="E68" s="17"/>
      <c r="F68" s="20" t="s">
        <v>108</v>
      </c>
    </row>
    <row r="69" spans="1:6" x14ac:dyDescent="0.25">
      <c r="A69" s="7" t="s">
        <v>109</v>
      </c>
      <c r="B69" s="46" t="s">
        <v>16</v>
      </c>
      <c r="D69" s="16">
        <v>53.5</v>
      </c>
      <c r="E69" s="17" t="s">
        <v>31</v>
      </c>
      <c r="F69" s="20" t="s">
        <v>110</v>
      </c>
    </row>
    <row r="70" spans="1:6" x14ac:dyDescent="0.25">
      <c r="A70" s="7" t="s">
        <v>111</v>
      </c>
      <c r="B70" s="46" t="s">
        <v>16</v>
      </c>
      <c r="D70" s="16" t="s">
        <v>16</v>
      </c>
      <c r="E70" s="17"/>
      <c r="F70" s="20"/>
    </row>
    <row r="71" spans="1:6" x14ac:dyDescent="0.25">
      <c r="A71" s="7" t="s">
        <v>112</v>
      </c>
      <c r="B71" s="46" t="s">
        <v>16</v>
      </c>
      <c r="D71" s="16">
        <v>100</v>
      </c>
      <c r="E71" s="17" t="s">
        <v>24</v>
      </c>
      <c r="F71" s="20" t="s">
        <v>113</v>
      </c>
    </row>
    <row r="72" spans="1:6" x14ac:dyDescent="0.25">
      <c r="A72" s="7" t="s">
        <v>114</v>
      </c>
      <c r="B72" s="46">
        <v>56.9</v>
      </c>
      <c r="D72" s="16">
        <v>65.7</v>
      </c>
      <c r="E72" s="17"/>
      <c r="F72" s="20" t="s">
        <v>46</v>
      </c>
    </row>
    <row r="73" spans="1:6" x14ac:dyDescent="0.25">
      <c r="A73" s="7" t="s">
        <v>115</v>
      </c>
      <c r="B73" s="46">
        <v>2.2999999999999998</v>
      </c>
      <c r="D73" s="16">
        <v>2.7</v>
      </c>
      <c r="E73" s="17"/>
      <c r="F73" s="20" t="s">
        <v>116</v>
      </c>
    </row>
    <row r="74" spans="1:6" x14ac:dyDescent="0.25">
      <c r="A74" s="7" t="s">
        <v>117</v>
      </c>
      <c r="B74" s="46">
        <v>70.599999999999994</v>
      </c>
      <c r="D74" s="16">
        <v>86.6</v>
      </c>
      <c r="E74" s="17"/>
      <c r="F74" s="20" t="s">
        <v>118</v>
      </c>
    </row>
    <row r="75" spans="1:6" x14ac:dyDescent="0.25">
      <c r="A75" s="7" t="s">
        <v>119</v>
      </c>
      <c r="B75" s="46" t="s">
        <v>16</v>
      </c>
      <c r="D75" s="16">
        <v>100</v>
      </c>
      <c r="E75" s="17" t="s">
        <v>24</v>
      </c>
      <c r="F75" s="20" t="s">
        <v>120</v>
      </c>
    </row>
    <row r="76" spans="1:6" x14ac:dyDescent="0.25">
      <c r="A76" s="7" t="s">
        <v>121</v>
      </c>
      <c r="B76" s="46" t="s">
        <v>16</v>
      </c>
      <c r="D76" s="16">
        <v>100</v>
      </c>
      <c r="E76" s="17" t="s">
        <v>17</v>
      </c>
      <c r="F76" s="20" t="s">
        <v>28</v>
      </c>
    </row>
    <row r="77" spans="1:6" x14ac:dyDescent="0.25">
      <c r="A77" s="7" t="s">
        <v>122</v>
      </c>
      <c r="B77" s="46">
        <v>93.6</v>
      </c>
      <c r="D77" s="16">
        <v>95.6</v>
      </c>
      <c r="E77" s="17"/>
      <c r="F77" s="20" t="s">
        <v>123</v>
      </c>
    </row>
    <row r="78" spans="1:6" x14ac:dyDescent="0.25">
      <c r="A78" s="7" t="s">
        <v>124</v>
      </c>
      <c r="B78" s="46">
        <v>41.3</v>
      </c>
      <c r="D78" s="16">
        <v>59</v>
      </c>
      <c r="E78" s="17"/>
      <c r="F78" s="20" t="s">
        <v>125</v>
      </c>
    </row>
    <row r="79" spans="1:6" x14ac:dyDescent="0.25">
      <c r="A79" s="7" t="s">
        <v>126</v>
      </c>
      <c r="B79" s="46">
        <v>97.5</v>
      </c>
      <c r="D79" s="16">
        <v>98.5</v>
      </c>
      <c r="E79" s="17"/>
      <c r="F79" s="20" t="s">
        <v>127</v>
      </c>
    </row>
    <row r="80" spans="1:6" x14ac:dyDescent="0.25">
      <c r="A80" s="7" t="s">
        <v>128</v>
      </c>
      <c r="B80" s="46" t="s">
        <v>16</v>
      </c>
      <c r="D80" s="16">
        <v>100</v>
      </c>
      <c r="E80" s="17" t="s">
        <v>24</v>
      </c>
      <c r="F80" s="20" t="s">
        <v>129</v>
      </c>
    </row>
    <row r="81" spans="1:6" x14ac:dyDescent="0.25">
      <c r="A81" s="7" t="s">
        <v>130</v>
      </c>
      <c r="B81" s="46">
        <v>61.1</v>
      </c>
      <c r="D81" s="16">
        <v>74.5</v>
      </c>
      <c r="E81" s="17"/>
      <c r="F81" s="20" t="s">
        <v>131</v>
      </c>
    </row>
    <row r="82" spans="1:6" x14ac:dyDescent="0.25">
      <c r="A82" s="7" t="s">
        <v>132</v>
      </c>
      <c r="B82" s="46" t="s">
        <v>16</v>
      </c>
      <c r="D82" s="16">
        <v>100</v>
      </c>
      <c r="E82" s="17" t="s">
        <v>17</v>
      </c>
      <c r="F82" s="20" t="s">
        <v>351</v>
      </c>
    </row>
    <row r="83" spans="1:6" x14ac:dyDescent="0.25">
      <c r="A83" s="7" t="s">
        <v>133</v>
      </c>
      <c r="B83" s="46" t="s">
        <v>16</v>
      </c>
      <c r="D83" s="16" t="s">
        <v>16</v>
      </c>
      <c r="E83" s="17"/>
      <c r="F83" s="20"/>
    </row>
    <row r="84" spans="1:6" x14ac:dyDescent="0.25">
      <c r="A84" s="7" t="s">
        <v>134</v>
      </c>
      <c r="B84" s="46">
        <v>88.5</v>
      </c>
      <c r="C84" s="7" t="s">
        <v>24</v>
      </c>
      <c r="D84" s="16">
        <v>96.4</v>
      </c>
      <c r="E84" s="17" t="s">
        <v>24</v>
      </c>
      <c r="F84" s="20" t="s">
        <v>135</v>
      </c>
    </row>
    <row r="85" spans="1:6" x14ac:dyDescent="0.25">
      <c r="A85" s="7" t="s">
        <v>136</v>
      </c>
      <c r="B85" s="46">
        <v>57.2</v>
      </c>
      <c r="D85" s="16">
        <v>62</v>
      </c>
      <c r="E85" s="17"/>
      <c r="F85" s="20" t="s">
        <v>70</v>
      </c>
    </row>
    <row r="86" spans="1:6" x14ac:dyDescent="0.25">
      <c r="A86" s="7" t="s">
        <v>137</v>
      </c>
      <c r="B86" s="46">
        <v>35.9</v>
      </c>
      <c r="D86" s="16">
        <v>46</v>
      </c>
      <c r="E86" s="17"/>
      <c r="F86" s="20" t="s">
        <v>14</v>
      </c>
    </row>
    <row r="87" spans="1:6" x14ac:dyDescent="0.25">
      <c r="A87" s="7" t="s">
        <v>138</v>
      </c>
      <c r="B87" s="46">
        <v>97.1</v>
      </c>
      <c r="D87" s="16">
        <v>98.1</v>
      </c>
      <c r="E87" s="17"/>
      <c r="F87" s="20" t="s">
        <v>25</v>
      </c>
    </row>
    <row r="88" spans="1:6" x14ac:dyDescent="0.25">
      <c r="A88" s="7" t="s">
        <v>139</v>
      </c>
      <c r="B88" s="46">
        <v>57.2</v>
      </c>
      <c r="D88" s="16">
        <v>84.8</v>
      </c>
      <c r="E88" s="17"/>
      <c r="F88" s="20" t="s">
        <v>64</v>
      </c>
    </row>
    <row r="89" spans="1:6" x14ac:dyDescent="0.25">
      <c r="A89" s="7" t="s">
        <v>140</v>
      </c>
      <c r="B89" s="46" t="s">
        <v>16</v>
      </c>
      <c r="D89" s="18" t="s">
        <v>16</v>
      </c>
      <c r="E89" s="17"/>
      <c r="F89" s="20"/>
    </row>
    <row r="90" spans="1:6" x14ac:dyDescent="0.25">
      <c r="A90" s="7" t="s">
        <v>141</v>
      </c>
      <c r="B90" s="46">
        <v>87.4</v>
      </c>
      <c r="D90" s="16">
        <v>97</v>
      </c>
      <c r="E90" s="17"/>
      <c r="F90" s="20" t="s">
        <v>37</v>
      </c>
    </row>
    <row r="91" spans="1:6" x14ac:dyDescent="0.25">
      <c r="A91" s="7" t="s">
        <v>142</v>
      </c>
      <c r="B91" s="46" t="s">
        <v>16</v>
      </c>
      <c r="D91" s="16">
        <v>100</v>
      </c>
      <c r="E91" s="17" t="s">
        <v>17</v>
      </c>
      <c r="F91" s="20" t="s">
        <v>351</v>
      </c>
    </row>
    <row r="92" spans="1:6" x14ac:dyDescent="0.25">
      <c r="A92" s="7" t="s">
        <v>143</v>
      </c>
      <c r="B92" s="46" t="s">
        <v>16</v>
      </c>
      <c r="D92" s="16">
        <v>100</v>
      </c>
      <c r="E92" s="17" t="s">
        <v>17</v>
      </c>
      <c r="F92" s="20" t="s">
        <v>351</v>
      </c>
    </row>
    <row r="93" spans="1:6" x14ac:dyDescent="0.25">
      <c r="A93" s="7" t="s">
        <v>144</v>
      </c>
      <c r="B93" s="46">
        <v>86.7</v>
      </c>
      <c r="D93" s="16">
        <v>89.1</v>
      </c>
      <c r="E93" s="17"/>
      <c r="F93" s="20" t="s">
        <v>145</v>
      </c>
    </row>
    <row r="94" spans="1:6" x14ac:dyDescent="0.25">
      <c r="A94" s="7" t="s">
        <v>146</v>
      </c>
      <c r="B94" s="46" t="s">
        <v>16</v>
      </c>
      <c r="D94" s="16">
        <v>85.1</v>
      </c>
      <c r="E94" s="17" t="s">
        <v>24</v>
      </c>
      <c r="F94" s="20" t="s">
        <v>356</v>
      </c>
    </row>
    <row r="95" spans="1:6" x14ac:dyDescent="0.25">
      <c r="A95" s="7" t="s">
        <v>148</v>
      </c>
      <c r="B95" s="46" t="s">
        <v>16</v>
      </c>
      <c r="D95" s="16">
        <v>98.6</v>
      </c>
      <c r="E95" s="17" t="s">
        <v>75</v>
      </c>
      <c r="F95" s="20" t="s">
        <v>149</v>
      </c>
    </row>
    <row r="96" spans="1:6" x14ac:dyDescent="0.25">
      <c r="A96" s="7" t="s">
        <v>150</v>
      </c>
      <c r="B96" s="46">
        <v>98</v>
      </c>
      <c r="D96" s="16">
        <v>98.8</v>
      </c>
      <c r="E96" s="17"/>
      <c r="F96" s="20" t="s">
        <v>151</v>
      </c>
    </row>
    <row r="97" spans="1:6" x14ac:dyDescent="0.25">
      <c r="A97" s="7" t="s">
        <v>152</v>
      </c>
      <c r="B97" s="46" t="s">
        <v>16</v>
      </c>
      <c r="D97" s="16">
        <v>100</v>
      </c>
      <c r="E97" s="17" t="s">
        <v>17</v>
      </c>
      <c r="F97" s="20" t="s">
        <v>351</v>
      </c>
    </row>
    <row r="98" spans="1:6" x14ac:dyDescent="0.25">
      <c r="A98" s="7" t="s">
        <v>153</v>
      </c>
      <c r="B98" s="46" t="s">
        <v>16</v>
      </c>
      <c r="D98" s="16">
        <v>100</v>
      </c>
      <c r="E98" s="17" t="s">
        <v>17</v>
      </c>
      <c r="F98" s="20" t="s">
        <v>351</v>
      </c>
    </row>
    <row r="99" spans="1:6" x14ac:dyDescent="0.25">
      <c r="A99" s="7" t="s">
        <v>154</v>
      </c>
      <c r="B99" s="46" t="s">
        <v>16</v>
      </c>
      <c r="D99" s="16">
        <v>100</v>
      </c>
      <c r="E99" s="17" t="s">
        <v>17</v>
      </c>
      <c r="F99" s="20" t="s">
        <v>351</v>
      </c>
    </row>
    <row r="100" spans="1:6" x14ac:dyDescent="0.25">
      <c r="A100" s="7" t="s">
        <v>155</v>
      </c>
      <c r="B100" s="46">
        <v>97.4</v>
      </c>
      <c r="D100" s="16">
        <v>99.1</v>
      </c>
      <c r="E100" s="17"/>
      <c r="F100" s="20" t="s">
        <v>81</v>
      </c>
    </row>
    <row r="101" spans="1:6" x14ac:dyDescent="0.25">
      <c r="A101" s="7" t="s">
        <v>157</v>
      </c>
      <c r="B101" s="46" t="s">
        <v>16</v>
      </c>
      <c r="D101" s="16">
        <v>100</v>
      </c>
      <c r="E101" s="17" t="s">
        <v>17</v>
      </c>
      <c r="F101" s="20" t="s">
        <v>28</v>
      </c>
    </row>
    <row r="102" spans="1:6" x14ac:dyDescent="0.25">
      <c r="A102" s="7" t="s">
        <v>158</v>
      </c>
      <c r="B102" s="46">
        <v>98.4</v>
      </c>
      <c r="D102" s="16">
        <v>99.7</v>
      </c>
      <c r="E102" s="17"/>
      <c r="F102" s="20" t="s">
        <v>357</v>
      </c>
    </row>
    <row r="103" spans="1:6" x14ac:dyDescent="0.25">
      <c r="A103" s="7" t="s">
        <v>159</v>
      </c>
      <c r="B103" s="46">
        <v>98.7</v>
      </c>
      <c r="D103" s="16">
        <v>99.7</v>
      </c>
      <c r="E103" s="17"/>
      <c r="F103" s="20" t="s">
        <v>160</v>
      </c>
    </row>
    <row r="104" spans="1:6" x14ac:dyDescent="0.25">
      <c r="A104" s="7" t="s">
        <v>161</v>
      </c>
      <c r="B104" s="46">
        <v>73.7</v>
      </c>
      <c r="C104" s="7" t="s">
        <v>24</v>
      </c>
      <c r="D104" s="16">
        <v>76</v>
      </c>
      <c r="E104" s="17" t="s">
        <v>24</v>
      </c>
      <c r="F104" s="20" t="s">
        <v>131</v>
      </c>
    </row>
    <row r="105" spans="1:6" x14ac:dyDescent="0.25">
      <c r="A105" s="7" t="s">
        <v>162</v>
      </c>
      <c r="B105" s="46">
        <v>85.4</v>
      </c>
      <c r="D105" s="16">
        <v>91.6</v>
      </c>
      <c r="E105" s="17"/>
      <c r="F105" s="20" t="s">
        <v>14</v>
      </c>
    </row>
    <row r="106" spans="1:6" x14ac:dyDescent="0.25">
      <c r="A106" s="7" t="s">
        <v>350</v>
      </c>
      <c r="B106" s="46">
        <v>96.7</v>
      </c>
      <c r="D106" s="16">
        <v>98.1</v>
      </c>
      <c r="E106" s="17"/>
      <c r="F106" s="20" t="s">
        <v>25</v>
      </c>
    </row>
    <row r="107" spans="1:6" x14ac:dyDescent="0.25">
      <c r="A107" s="7" t="s">
        <v>163</v>
      </c>
      <c r="B107" s="46" t="s">
        <v>16</v>
      </c>
      <c r="D107" s="16" t="s">
        <v>16</v>
      </c>
      <c r="E107" s="17"/>
      <c r="F107" s="20"/>
    </row>
    <row r="108" spans="1:6" x14ac:dyDescent="0.25">
      <c r="A108" s="7" t="s">
        <v>164</v>
      </c>
      <c r="B108" s="46">
        <v>98.4</v>
      </c>
      <c r="D108" s="16">
        <v>99.5</v>
      </c>
      <c r="E108" s="17"/>
      <c r="F108" s="20" t="s">
        <v>358</v>
      </c>
    </row>
    <row r="109" spans="1:6" x14ac:dyDescent="0.25">
      <c r="A109" s="7" t="s">
        <v>165</v>
      </c>
      <c r="B109" s="46">
        <v>51.4</v>
      </c>
      <c r="C109" s="7" t="s">
        <v>24</v>
      </c>
      <c r="D109" s="16">
        <v>65</v>
      </c>
      <c r="E109" s="17" t="s">
        <v>24</v>
      </c>
      <c r="F109" s="20" t="s">
        <v>358</v>
      </c>
    </row>
    <row r="110" spans="1:6" x14ac:dyDescent="0.25">
      <c r="A110" s="7" t="s">
        <v>167</v>
      </c>
      <c r="B110" s="46" t="s">
        <v>16</v>
      </c>
      <c r="D110" s="16">
        <v>100</v>
      </c>
      <c r="E110" s="17" t="s">
        <v>24</v>
      </c>
      <c r="F110" s="20" t="s">
        <v>359</v>
      </c>
    </row>
    <row r="111" spans="1:6" x14ac:dyDescent="0.25">
      <c r="A111" s="7" t="s">
        <v>168</v>
      </c>
      <c r="B111" s="46">
        <v>97.9</v>
      </c>
      <c r="C111" s="7" t="s">
        <v>24</v>
      </c>
      <c r="D111" s="16">
        <v>98.9</v>
      </c>
      <c r="E111" s="17" t="s">
        <v>24</v>
      </c>
      <c r="F111" s="20" t="s">
        <v>44</v>
      </c>
    </row>
    <row r="112" spans="1:6" x14ac:dyDescent="0.25">
      <c r="A112" s="7" t="s">
        <v>169</v>
      </c>
      <c r="B112" s="46">
        <v>72.599999999999994</v>
      </c>
      <c r="D112" s="16">
        <v>80.099999999999994</v>
      </c>
      <c r="E112" s="17"/>
      <c r="F112" s="20" t="s">
        <v>360</v>
      </c>
    </row>
    <row r="113" spans="1:6" x14ac:dyDescent="0.25">
      <c r="A113" s="7" t="s">
        <v>170</v>
      </c>
      <c r="B113" s="46">
        <v>63.7</v>
      </c>
      <c r="D113" s="16">
        <v>66.3</v>
      </c>
      <c r="E113" s="17"/>
      <c r="F113" s="20" t="s">
        <v>125</v>
      </c>
    </row>
    <row r="114" spans="1:6" x14ac:dyDescent="0.25">
      <c r="A114" s="7" t="s">
        <v>171</v>
      </c>
      <c r="B114" s="46" t="s">
        <v>16</v>
      </c>
      <c r="D114" s="16" t="s">
        <v>16</v>
      </c>
      <c r="E114" s="17"/>
      <c r="F114" s="20"/>
    </row>
    <row r="115" spans="1:6" x14ac:dyDescent="0.25">
      <c r="A115" s="7" t="s">
        <v>172</v>
      </c>
      <c r="B115" s="46" t="s">
        <v>16</v>
      </c>
      <c r="D115" s="16">
        <v>100</v>
      </c>
      <c r="E115" s="17" t="s">
        <v>17</v>
      </c>
      <c r="F115" s="20" t="s">
        <v>351</v>
      </c>
    </row>
    <row r="116" spans="1:6" x14ac:dyDescent="0.25">
      <c r="A116" s="7" t="s">
        <v>173</v>
      </c>
      <c r="B116" s="46" t="s">
        <v>16</v>
      </c>
      <c r="D116" s="16">
        <v>100</v>
      </c>
      <c r="E116" s="17" t="s">
        <v>24</v>
      </c>
      <c r="F116" s="20" t="s">
        <v>174</v>
      </c>
    </row>
    <row r="117" spans="1:6" x14ac:dyDescent="0.25">
      <c r="A117" s="7" t="s">
        <v>175</v>
      </c>
      <c r="B117" s="46" t="s">
        <v>16</v>
      </c>
      <c r="D117" s="16">
        <v>100</v>
      </c>
      <c r="E117" s="17" t="s">
        <v>17</v>
      </c>
      <c r="F117" s="20" t="s">
        <v>351</v>
      </c>
    </row>
    <row r="118" spans="1:6" x14ac:dyDescent="0.25">
      <c r="A118" s="7" t="s">
        <v>176</v>
      </c>
      <c r="B118" s="46">
        <v>69.3</v>
      </c>
      <c r="D118" s="16">
        <v>73.8</v>
      </c>
      <c r="E118" s="17"/>
      <c r="F118" s="20" t="s">
        <v>62</v>
      </c>
    </row>
    <row r="119" spans="1:6" x14ac:dyDescent="0.25">
      <c r="A119" s="7" t="s">
        <v>177</v>
      </c>
      <c r="B119" s="46">
        <v>72.099999999999994</v>
      </c>
      <c r="D119" s="16">
        <v>67</v>
      </c>
      <c r="E119" s="17"/>
      <c r="F119" s="20" t="s">
        <v>25</v>
      </c>
    </row>
    <row r="120" spans="1:6" x14ac:dyDescent="0.25">
      <c r="A120" s="7" t="s">
        <v>178</v>
      </c>
      <c r="B120" s="46" t="s">
        <v>16</v>
      </c>
      <c r="D120" s="16">
        <v>97.7</v>
      </c>
      <c r="E120" s="17" t="s">
        <v>24</v>
      </c>
      <c r="F120" s="20" t="s">
        <v>179</v>
      </c>
    </row>
    <row r="121" spans="1:6" x14ac:dyDescent="0.25">
      <c r="A121" s="7" t="s">
        <v>180</v>
      </c>
      <c r="B121" s="46">
        <v>96.3</v>
      </c>
      <c r="D121" s="16">
        <v>98.8</v>
      </c>
      <c r="E121" s="17"/>
      <c r="F121" s="20" t="s">
        <v>64</v>
      </c>
    </row>
    <row r="122" spans="1:6" x14ac:dyDescent="0.25">
      <c r="A122" s="7" t="s">
        <v>181</v>
      </c>
      <c r="B122" s="46">
        <v>87.4</v>
      </c>
      <c r="C122" s="7" t="s">
        <v>24</v>
      </c>
      <c r="D122" s="16">
        <v>86.7</v>
      </c>
      <c r="E122" s="17" t="s">
        <v>24</v>
      </c>
      <c r="F122" s="20" t="s">
        <v>70</v>
      </c>
    </row>
    <row r="123" spans="1:6" x14ac:dyDescent="0.25">
      <c r="A123" s="7" t="s">
        <v>182</v>
      </c>
      <c r="B123" s="46" t="s">
        <v>16</v>
      </c>
      <c r="D123" s="16">
        <v>100</v>
      </c>
      <c r="E123" s="17" t="s">
        <v>17</v>
      </c>
      <c r="F123" s="20" t="s">
        <v>351</v>
      </c>
    </row>
    <row r="124" spans="1:6" x14ac:dyDescent="0.25">
      <c r="A124" s="7" t="s">
        <v>183</v>
      </c>
      <c r="B124" s="46">
        <v>79.599999999999994</v>
      </c>
      <c r="D124" s="16">
        <v>83.8</v>
      </c>
      <c r="E124" s="17"/>
      <c r="F124" s="20" t="s">
        <v>184</v>
      </c>
    </row>
    <row r="125" spans="1:6" x14ac:dyDescent="0.25">
      <c r="A125" s="7" t="s">
        <v>185</v>
      </c>
      <c r="B125" s="46">
        <v>36.200000000000003</v>
      </c>
      <c r="D125" s="16">
        <v>44.8</v>
      </c>
      <c r="E125" s="17"/>
      <c r="F125" s="20" t="s">
        <v>123</v>
      </c>
    </row>
    <row r="126" spans="1:6" x14ac:dyDescent="0.25">
      <c r="A126" s="7" t="s">
        <v>186</v>
      </c>
      <c r="B126" s="46" t="s">
        <v>16</v>
      </c>
      <c r="D126" s="16" t="s">
        <v>16</v>
      </c>
      <c r="E126" s="17"/>
      <c r="F126" s="20"/>
    </row>
    <row r="127" spans="1:6" x14ac:dyDescent="0.25">
      <c r="A127" s="7" t="s">
        <v>187</v>
      </c>
      <c r="B127" s="46">
        <v>79</v>
      </c>
      <c r="D127" s="16">
        <v>93.9</v>
      </c>
      <c r="E127" s="17"/>
      <c r="F127" s="20" t="s">
        <v>361</v>
      </c>
    </row>
    <row r="128" spans="1:6" x14ac:dyDescent="0.25">
      <c r="A128" s="7" t="s">
        <v>189</v>
      </c>
      <c r="B128" s="46" t="s">
        <v>16</v>
      </c>
      <c r="D128" s="16" t="s">
        <v>16</v>
      </c>
      <c r="E128" s="17"/>
      <c r="F128" s="20"/>
    </row>
    <row r="129" spans="1:6" x14ac:dyDescent="0.25">
      <c r="A129" s="7" t="s">
        <v>190</v>
      </c>
      <c r="B129" s="46" t="s">
        <v>16</v>
      </c>
      <c r="D129" s="16">
        <v>100</v>
      </c>
      <c r="E129" s="17" t="s">
        <v>17</v>
      </c>
      <c r="F129" s="20" t="s">
        <v>191</v>
      </c>
    </row>
    <row r="130" spans="1:6" x14ac:dyDescent="0.25">
      <c r="A130" s="7" t="s">
        <v>192</v>
      </c>
      <c r="B130" s="46">
        <v>98.2</v>
      </c>
      <c r="D130" s="16">
        <v>99.6</v>
      </c>
      <c r="E130" s="17"/>
      <c r="F130" s="20" t="s">
        <v>151</v>
      </c>
    </row>
    <row r="131" spans="1:6" x14ac:dyDescent="0.25">
      <c r="A131" s="7" t="s">
        <v>193</v>
      </c>
      <c r="B131" s="46">
        <v>97.7</v>
      </c>
      <c r="C131" s="7" t="s">
        <v>31</v>
      </c>
      <c r="D131" s="16">
        <v>99.4</v>
      </c>
      <c r="E131" s="17" t="s">
        <v>31</v>
      </c>
      <c r="F131" s="20" t="s">
        <v>194</v>
      </c>
    </row>
    <row r="132" spans="1:6" x14ac:dyDescent="0.25">
      <c r="A132" s="7" t="s">
        <v>195</v>
      </c>
      <c r="B132" s="46" t="s">
        <v>16</v>
      </c>
      <c r="D132" s="16">
        <v>100</v>
      </c>
      <c r="E132" s="17" t="s">
        <v>24</v>
      </c>
      <c r="F132" s="20" t="s">
        <v>196</v>
      </c>
    </row>
    <row r="133" spans="1:6" x14ac:dyDescent="0.25">
      <c r="A133" s="7" t="s">
        <v>197</v>
      </c>
      <c r="B133" s="46" t="s">
        <v>16</v>
      </c>
      <c r="D133" s="16">
        <v>96.9</v>
      </c>
      <c r="E133" s="17" t="s">
        <v>24</v>
      </c>
      <c r="F133" s="20" t="s">
        <v>198</v>
      </c>
    </row>
    <row r="134" spans="1:6" x14ac:dyDescent="0.25">
      <c r="A134" s="7" t="s">
        <v>199</v>
      </c>
      <c r="B134" s="46">
        <v>24.8</v>
      </c>
      <c r="C134" s="7" t="s">
        <v>24</v>
      </c>
      <c r="D134" s="16">
        <v>31.3</v>
      </c>
      <c r="E134" s="7" t="s">
        <v>24</v>
      </c>
      <c r="F134" s="20" t="s">
        <v>348</v>
      </c>
    </row>
    <row r="135" spans="1:6" x14ac:dyDescent="0.25">
      <c r="A135" s="7" t="s">
        <v>200</v>
      </c>
      <c r="B135" s="46">
        <v>77.5</v>
      </c>
      <c r="D135" s="16">
        <v>81.3</v>
      </c>
      <c r="E135" s="17"/>
      <c r="F135" s="20" t="s">
        <v>20</v>
      </c>
    </row>
    <row r="136" spans="1:6" x14ac:dyDescent="0.25">
      <c r="A136" s="7" t="s">
        <v>201</v>
      </c>
      <c r="B136" s="46">
        <v>64.8</v>
      </c>
      <c r="C136" s="7" t="s">
        <v>24</v>
      </c>
      <c r="D136" s="16">
        <v>78.099999999999994</v>
      </c>
      <c r="E136" s="17" t="s">
        <v>24</v>
      </c>
      <c r="F136" s="20" t="s">
        <v>202</v>
      </c>
    </row>
    <row r="137" spans="1:6" x14ac:dyDescent="0.25">
      <c r="A137" s="7" t="s">
        <v>203</v>
      </c>
      <c r="B137" s="46">
        <v>98.6</v>
      </c>
      <c r="D137" s="16">
        <v>99.1</v>
      </c>
      <c r="E137" s="17"/>
      <c r="F137" s="20" t="s">
        <v>358</v>
      </c>
    </row>
    <row r="138" spans="1:6" x14ac:dyDescent="0.25">
      <c r="A138" s="7" t="s">
        <v>205</v>
      </c>
      <c r="B138" s="46">
        <v>50.6</v>
      </c>
      <c r="D138" s="16">
        <v>73.2</v>
      </c>
      <c r="E138" s="17"/>
      <c r="F138" s="20" t="s">
        <v>131</v>
      </c>
    </row>
    <row r="139" spans="1:6" x14ac:dyDescent="0.25">
      <c r="A139" s="7" t="s">
        <v>206</v>
      </c>
      <c r="B139" s="46" t="s">
        <v>16</v>
      </c>
      <c r="D139" s="16">
        <v>100</v>
      </c>
      <c r="E139" s="17" t="s">
        <v>17</v>
      </c>
      <c r="F139" s="20" t="s">
        <v>351</v>
      </c>
    </row>
    <row r="140" spans="1:6" x14ac:dyDescent="0.25">
      <c r="A140" s="7" t="s">
        <v>207</v>
      </c>
      <c r="B140" s="46" t="s">
        <v>16</v>
      </c>
      <c r="D140" s="16">
        <v>100</v>
      </c>
      <c r="E140" s="17" t="s">
        <v>17</v>
      </c>
      <c r="F140" s="20" t="s">
        <v>351</v>
      </c>
    </row>
    <row r="141" spans="1:6" x14ac:dyDescent="0.25">
      <c r="A141" s="7" t="s">
        <v>208</v>
      </c>
      <c r="B141" s="46" t="s">
        <v>16</v>
      </c>
      <c r="D141" s="16">
        <v>84.7</v>
      </c>
      <c r="E141" s="17" t="s">
        <v>31</v>
      </c>
      <c r="F141" s="20" t="s">
        <v>209</v>
      </c>
    </row>
    <row r="142" spans="1:6" x14ac:dyDescent="0.25">
      <c r="A142" s="7" t="s">
        <v>210</v>
      </c>
      <c r="B142" s="46" t="s">
        <v>16</v>
      </c>
      <c r="D142" s="16">
        <v>65.900000000000006</v>
      </c>
      <c r="E142" s="17" t="s">
        <v>24</v>
      </c>
      <c r="F142" s="20" t="s">
        <v>211</v>
      </c>
    </row>
    <row r="143" spans="1:6" x14ac:dyDescent="0.25">
      <c r="A143" s="7" t="s">
        <v>212</v>
      </c>
      <c r="B143" s="46">
        <v>31.2</v>
      </c>
      <c r="C143" s="7" t="s">
        <v>24</v>
      </c>
      <c r="D143" s="16">
        <v>39.700000000000003</v>
      </c>
      <c r="E143" s="17" t="s">
        <v>24</v>
      </c>
      <c r="F143" s="20" t="s">
        <v>360</v>
      </c>
    </row>
    <row r="144" spans="1:6" x14ac:dyDescent="0.25">
      <c r="A144" s="7" t="s">
        <v>213</v>
      </c>
      <c r="B144" s="46" t="s">
        <v>16</v>
      </c>
      <c r="D144" s="16" t="s">
        <v>16</v>
      </c>
      <c r="E144" s="17"/>
      <c r="F144" s="20"/>
    </row>
    <row r="145" spans="1:6" x14ac:dyDescent="0.25">
      <c r="A145" s="7" t="s">
        <v>214</v>
      </c>
      <c r="B145" s="46">
        <v>99</v>
      </c>
      <c r="D145" s="16">
        <v>99.8</v>
      </c>
      <c r="E145" s="17"/>
      <c r="F145" s="20" t="s">
        <v>14</v>
      </c>
    </row>
    <row r="146" spans="1:6" x14ac:dyDescent="0.25">
      <c r="A146" s="7" t="s">
        <v>215</v>
      </c>
      <c r="B146" s="46" t="s">
        <v>16</v>
      </c>
      <c r="D146" s="16">
        <v>100</v>
      </c>
      <c r="E146" s="17" t="s">
        <v>17</v>
      </c>
      <c r="F146" s="20" t="s">
        <v>351</v>
      </c>
    </row>
    <row r="147" spans="1:6" x14ac:dyDescent="0.25">
      <c r="A147" s="7" t="s">
        <v>216</v>
      </c>
      <c r="B147" s="46" t="s">
        <v>16</v>
      </c>
      <c r="D147" s="16">
        <v>100</v>
      </c>
      <c r="E147" s="17" t="s">
        <v>24</v>
      </c>
      <c r="F147" s="20" t="s">
        <v>217</v>
      </c>
    </row>
    <row r="148" spans="1:6" x14ac:dyDescent="0.25">
      <c r="A148" s="7" t="s">
        <v>218</v>
      </c>
      <c r="B148" s="46">
        <v>35.4</v>
      </c>
      <c r="C148" s="7" t="s">
        <v>24</v>
      </c>
      <c r="D148" s="16">
        <v>42.2</v>
      </c>
      <c r="E148" s="17" t="s">
        <v>24</v>
      </c>
      <c r="F148" s="20" t="s">
        <v>12</v>
      </c>
    </row>
    <row r="149" spans="1:6" x14ac:dyDescent="0.25">
      <c r="A149" s="7" t="s">
        <v>219</v>
      </c>
      <c r="B149" s="46" t="s">
        <v>16</v>
      </c>
      <c r="D149" s="16" t="s">
        <v>16</v>
      </c>
      <c r="E149" s="17"/>
      <c r="F149" s="20"/>
    </row>
    <row r="150" spans="1:6" x14ac:dyDescent="0.25">
      <c r="A150" s="7" t="s">
        <v>220</v>
      </c>
      <c r="B150" s="46" t="s">
        <v>16</v>
      </c>
      <c r="D150" s="16">
        <v>96.7</v>
      </c>
      <c r="E150" s="17"/>
      <c r="F150" s="20" t="s">
        <v>221</v>
      </c>
    </row>
    <row r="151" spans="1:6" x14ac:dyDescent="0.25">
      <c r="A151" s="7" t="s">
        <v>222</v>
      </c>
      <c r="B151" s="46">
        <v>12.6</v>
      </c>
      <c r="D151" s="16">
        <v>13.4</v>
      </c>
      <c r="E151" s="17"/>
      <c r="F151" s="20" t="s">
        <v>223</v>
      </c>
    </row>
    <row r="152" spans="1:6" x14ac:dyDescent="0.25">
      <c r="A152" s="7" t="s">
        <v>224</v>
      </c>
      <c r="B152" s="46">
        <v>55.2</v>
      </c>
      <c r="C152" s="7" t="s">
        <v>24</v>
      </c>
      <c r="D152" s="16">
        <v>71.599999999999994</v>
      </c>
      <c r="E152" s="17" t="s">
        <v>24</v>
      </c>
      <c r="F152" s="20" t="s">
        <v>225</v>
      </c>
    </row>
    <row r="153" spans="1:6" x14ac:dyDescent="0.25">
      <c r="A153" s="7" t="s">
        <v>226</v>
      </c>
      <c r="B153" s="46" t="s">
        <v>16</v>
      </c>
      <c r="D153" s="16">
        <v>96.4</v>
      </c>
      <c r="E153" s="17"/>
      <c r="F153" s="20" t="s">
        <v>227</v>
      </c>
    </row>
    <row r="154" spans="1:6" x14ac:dyDescent="0.25">
      <c r="A154" s="7" t="s">
        <v>228</v>
      </c>
      <c r="B154" s="46">
        <v>91.6</v>
      </c>
      <c r="D154" s="16">
        <v>94</v>
      </c>
      <c r="E154" s="17"/>
      <c r="F154" s="20" t="s">
        <v>131</v>
      </c>
    </row>
    <row r="155" spans="1:6" x14ac:dyDescent="0.25">
      <c r="A155" s="7" t="s">
        <v>229</v>
      </c>
      <c r="B155" s="46" t="s">
        <v>16</v>
      </c>
      <c r="D155" s="16">
        <v>100</v>
      </c>
      <c r="E155" s="17" t="s">
        <v>24</v>
      </c>
      <c r="F155" s="20" t="s">
        <v>230</v>
      </c>
    </row>
    <row r="156" spans="1:6" x14ac:dyDescent="0.25">
      <c r="A156" s="7" t="s">
        <v>231</v>
      </c>
      <c r="B156" s="46" t="s">
        <v>16</v>
      </c>
      <c r="D156" s="16">
        <v>100</v>
      </c>
      <c r="E156" s="17" t="s">
        <v>24</v>
      </c>
      <c r="F156" s="20" t="s">
        <v>232</v>
      </c>
    </row>
    <row r="157" spans="1:6" x14ac:dyDescent="0.25">
      <c r="A157" s="7" t="s">
        <v>233</v>
      </c>
      <c r="B157" s="46" t="s">
        <v>16</v>
      </c>
      <c r="D157" s="16">
        <v>100</v>
      </c>
      <c r="E157" s="17" t="s">
        <v>24</v>
      </c>
      <c r="F157" s="20" t="s">
        <v>362</v>
      </c>
    </row>
    <row r="158" spans="1:6" x14ac:dyDescent="0.25">
      <c r="A158" s="7" t="s">
        <v>235</v>
      </c>
      <c r="B158" s="46" t="s">
        <v>16</v>
      </c>
      <c r="D158" s="16" t="s">
        <v>16</v>
      </c>
      <c r="E158" s="17"/>
      <c r="F158" s="20"/>
    </row>
    <row r="159" spans="1:6" x14ac:dyDescent="0.25">
      <c r="A159" s="21" t="s">
        <v>236</v>
      </c>
      <c r="B159" s="46">
        <v>98</v>
      </c>
      <c r="C159" s="21" t="s">
        <v>31</v>
      </c>
      <c r="D159" s="16">
        <v>99.6</v>
      </c>
      <c r="E159" s="17" t="s">
        <v>31</v>
      </c>
      <c r="F159" s="20" t="s">
        <v>39</v>
      </c>
    </row>
    <row r="160" spans="1:6" x14ac:dyDescent="0.25">
      <c r="A160" s="7" t="s">
        <v>237</v>
      </c>
      <c r="B160" s="46" t="s">
        <v>16</v>
      </c>
      <c r="D160" s="16">
        <v>100</v>
      </c>
      <c r="E160" s="17" t="s">
        <v>24</v>
      </c>
      <c r="F160" s="20" t="s">
        <v>363</v>
      </c>
    </row>
    <row r="161" spans="1:6" x14ac:dyDescent="0.25">
      <c r="A161" s="7" t="s">
        <v>239</v>
      </c>
      <c r="B161" s="46" t="s">
        <v>16</v>
      </c>
      <c r="D161" s="16">
        <v>100</v>
      </c>
      <c r="E161" s="17" t="s">
        <v>24</v>
      </c>
      <c r="F161" s="20" t="s">
        <v>364</v>
      </c>
    </row>
    <row r="162" spans="1:6" x14ac:dyDescent="0.25">
      <c r="A162" s="7" t="s">
        <v>240</v>
      </c>
      <c r="B162" s="46">
        <v>77.5</v>
      </c>
      <c r="D162" s="16">
        <v>85.6</v>
      </c>
      <c r="E162" s="17"/>
      <c r="F162" s="20" t="s">
        <v>125</v>
      </c>
    </row>
    <row r="163" spans="1:6" x14ac:dyDescent="0.25">
      <c r="A163" s="7" t="s">
        <v>241</v>
      </c>
      <c r="B163" s="46" t="s">
        <v>16</v>
      </c>
      <c r="D163" s="16" t="s">
        <v>16</v>
      </c>
      <c r="E163" s="17"/>
      <c r="F163" s="20"/>
    </row>
    <row r="164" spans="1:6" x14ac:dyDescent="0.25">
      <c r="A164" s="7" t="s">
        <v>242</v>
      </c>
      <c r="B164" s="46">
        <v>78.3</v>
      </c>
      <c r="C164" s="7" t="s">
        <v>31</v>
      </c>
      <c r="D164" s="16">
        <v>92</v>
      </c>
      <c r="E164" s="17" t="s">
        <v>31</v>
      </c>
      <c r="F164" s="20" t="s">
        <v>39</v>
      </c>
    </row>
    <row r="165" spans="1:6" x14ac:dyDescent="0.25">
      <c r="A165" s="7" t="s">
        <v>243</v>
      </c>
      <c r="B165" s="46" t="s">
        <v>16</v>
      </c>
      <c r="D165" s="16" t="s">
        <v>16</v>
      </c>
      <c r="E165" s="17"/>
      <c r="F165" s="20"/>
    </row>
    <row r="166" spans="1:6" x14ac:dyDescent="0.25">
      <c r="A166" s="7" t="s">
        <v>244</v>
      </c>
      <c r="B166" s="46">
        <v>41</v>
      </c>
      <c r="D166" s="16">
        <v>66.900000000000006</v>
      </c>
      <c r="E166" s="17"/>
      <c r="F166" s="20" t="s">
        <v>25</v>
      </c>
    </row>
    <row r="167" spans="1:6" x14ac:dyDescent="0.25">
      <c r="A167" s="7" t="s">
        <v>245</v>
      </c>
      <c r="B167" s="46" t="s">
        <v>16</v>
      </c>
      <c r="D167" s="16">
        <v>100</v>
      </c>
      <c r="E167" s="17" t="s">
        <v>17</v>
      </c>
      <c r="F167" s="20" t="s">
        <v>351</v>
      </c>
    </row>
    <row r="168" spans="1:6" x14ac:dyDescent="0.25">
      <c r="A168" s="7" t="s">
        <v>246</v>
      </c>
      <c r="B168" s="46">
        <v>98.7</v>
      </c>
      <c r="D168" s="16">
        <v>98.6</v>
      </c>
      <c r="E168" s="17"/>
      <c r="F168" s="20" t="s">
        <v>37</v>
      </c>
    </row>
    <row r="169" spans="1:6" x14ac:dyDescent="0.25">
      <c r="A169" s="7" t="s">
        <v>247</v>
      </c>
      <c r="B169" s="46">
        <v>99.9</v>
      </c>
      <c r="C169" s="7" t="s">
        <v>24</v>
      </c>
      <c r="D169" s="16">
        <v>99.9</v>
      </c>
      <c r="E169" s="17" t="s">
        <v>24</v>
      </c>
      <c r="F169" s="20" t="s">
        <v>365</v>
      </c>
    </row>
    <row r="170" spans="1:6" x14ac:dyDescent="0.25">
      <c r="A170" s="7" t="s">
        <v>249</v>
      </c>
      <c r="B170" s="46">
        <v>76.400000000000006</v>
      </c>
      <c r="D170" s="16">
        <v>81.400000000000006</v>
      </c>
      <c r="E170" s="17"/>
      <c r="F170" s="20" t="s">
        <v>366</v>
      </c>
    </row>
    <row r="171" spans="1:6" x14ac:dyDescent="0.25">
      <c r="A171" s="7" t="s">
        <v>251</v>
      </c>
      <c r="B171" s="46">
        <v>99.8</v>
      </c>
      <c r="D171" s="16">
        <v>99.9</v>
      </c>
      <c r="E171" s="17"/>
      <c r="F171" s="20" t="s">
        <v>37</v>
      </c>
    </row>
    <row r="172" spans="1:6" x14ac:dyDescent="0.25">
      <c r="A172" s="7" t="s">
        <v>252</v>
      </c>
      <c r="B172" s="46" t="s">
        <v>16</v>
      </c>
      <c r="D172" s="16" t="s">
        <v>16</v>
      </c>
      <c r="E172" s="17"/>
      <c r="F172" s="20"/>
    </row>
    <row r="173" spans="1:6" x14ac:dyDescent="0.25">
      <c r="A173" s="7" t="s">
        <v>253</v>
      </c>
      <c r="B173" s="46">
        <v>92.8</v>
      </c>
      <c r="D173" s="16">
        <v>90.4</v>
      </c>
      <c r="E173" s="17"/>
      <c r="F173" s="20" t="s">
        <v>254</v>
      </c>
    </row>
    <row r="174" spans="1:6" x14ac:dyDescent="0.25">
      <c r="A174" s="7" t="s">
        <v>255</v>
      </c>
      <c r="B174" s="46" t="s">
        <v>16</v>
      </c>
      <c r="D174" s="16">
        <v>99.9</v>
      </c>
      <c r="E174" s="17" t="s">
        <v>24</v>
      </c>
      <c r="F174" s="20" t="s">
        <v>367</v>
      </c>
    </row>
    <row r="175" spans="1:6" x14ac:dyDescent="0.25">
      <c r="A175" s="7" t="s">
        <v>257</v>
      </c>
      <c r="B175" s="46" t="s">
        <v>16</v>
      </c>
      <c r="D175" s="16">
        <v>100</v>
      </c>
      <c r="E175" s="17"/>
      <c r="F175" s="20" t="s">
        <v>368</v>
      </c>
    </row>
    <row r="176" spans="1:6" x14ac:dyDescent="0.25">
      <c r="A176" s="7" t="s">
        <v>259</v>
      </c>
      <c r="B176" s="46" t="s">
        <v>16</v>
      </c>
      <c r="D176" s="16">
        <v>100</v>
      </c>
      <c r="E176" s="17" t="s">
        <v>17</v>
      </c>
      <c r="F176" s="20" t="s">
        <v>351</v>
      </c>
    </row>
    <row r="177" spans="1:6" x14ac:dyDescent="0.25">
      <c r="A177" s="7" t="s">
        <v>260</v>
      </c>
      <c r="B177" s="46" t="s">
        <v>16</v>
      </c>
      <c r="D177" s="16">
        <v>88</v>
      </c>
      <c r="E177" s="22"/>
      <c r="F177" s="20" t="s">
        <v>79</v>
      </c>
    </row>
    <row r="178" spans="1:6" x14ac:dyDescent="0.25">
      <c r="A178" s="7" t="s">
        <v>261</v>
      </c>
      <c r="B178" s="46">
        <v>2.9</v>
      </c>
      <c r="C178" s="7" t="s">
        <v>31</v>
      </c>
      <c r="D178" s="16">
        <v>3</v>
      </c>
      <c r="E178" s="17" t="s">
        <v>31</v>
      </c>
      <c r="F178" s="20" t="s">
        <v>52</v>
      </c>
    </row>
    <row r="179" spans="1:6" x14ac:dyDescent="0.25">
      <c r="A179" s="7" t="s">
        <v>262</v>
      </c>
      <c r="B179" s="46" t="s">
        <v>16</v>
      </c>
      <c r="D179" s="16">
        <v>88.6</v>
      </c>
      <c r="E179" s="17" t="s">
        <v>24</v>
      </c>
      <c r="F179" s="20" t="s">
        <v>263</v>
      </c>
    </row>
    <row r="180" spans="1:6" x14ac:dyDescent="0.25">
      <c r="A180" s="7" t="s">
        <v>264</v>
      </c>
      <c r="B180" s="46">
        <v>34.200000000000003</v>
      </c>
      <c r="C180" s="7" t="s">
        <v>31</v>
      </c>
      <c r="D180" s="16">
        <v>35.4</v>
      </c>
      <c r="E180" s="17" t="s">
        <v>31</v>
      </c>
      <c r="F180" s="20" t="s">
        <v>265</v>
      </c>
    </row>
    <row r="181" spans="1:6" x14ac:dyDescent="0.25">
      <c r="A181" s="7" t="s">
        <v>266</v>
      </c>
      <c r="B181" s="46" t="s">
        <v>16</v>
      </c>
      <c r="D181" s="16">
        <v>100</v>
      </c>
      <c r="E181" s="17" t="s">
        <v>24</v>
      </c>
      <c r="F181" s="20" t="s">
        <v>267</v>
      </c>
    </row>
    <row r="182" spans="1:6" x14ac:dyDescent="0.25">
      <c r="A182" s="7" t="s">
        <v>268</v>
      </c>
      <c r="B182" s="46">
        <v>96</v>
      </c>
      <c r="D182" s="16">
        <v>98.9</v>
      </c>
      <c r="E182" s="17"/>
      <c r="F182" s="20" t="s">
        <v>269</v>
      </c>
    </row>
    <row r="183" spans="1:6" x14ac:dyDescent="0.25">
      <c r="A183" s="7" t="s">
        <v>270</v>
      </c>
      <c r="B183" s="46">
        <v>97</v>
      </c>
      <c r="D183" s="16">
        <v>99.2</v>
      </c>
      <c r="E183" s="17"/>
      <c r="F183" s="20" t="s">
        <v>25</v>
      </c>
    </row>
    <row r="184" spans="1:6" x14ac:dyDescent="0.25">
      <c r="A184" s="7" t="s">
        <v>271</v>
      </c>
      <c r="B184" s="46">
        <v>62</v>
      </c>
      <c r="D184" s="16">
        <v>67.3</v>
      </c>
      <c r="E184" s="17"/>
      <c r="F184" s="20" t="s">
        <v>272</v>
      </c>
    </row>
    <row r="185" spans="1:6" x14ac:dyDescent="0.25">
      <c r="A185" s="7" t="s">
        <v>273</v>
      </c>
      <c r="B185" s="46">
        <v>97.7</v>
      </c>
      <c r="C185" s="7" t="s">
        <v>24</v>
      </c>
      <c r="D185" s="16">
        <v>98.3</v>
      </c>
      <c r="E185" s="17" t="s">
        <v>24</v>
      </c>
      <c r="F185" s="20" t="s">
        <v>151</v>
      </c>
    </row>
    <row r="186" spans="1:6" x14ac:dyDescent="0.25">
      <c r="A186" s="7" t="s">
        <v>274</v>
      </c>
      <c r="B186" s="46" t="s">
        <v>16</v>
      </c>
      <c r="D186" s="16">
        <v>100</v>
      </c>
      <c r="E186" s="17" t="s">
        <v>17</v>
      </c>
      <c r="F186" s="20" t="s">
        <v>351</v>
      </c>
    </row>
    <row r="187" spans="1:6" x14ac:dyDescent="0.25">
      <c r="A187" s="7" t="s">
        <v>275</v>
      </c>
      <c r="B187" s="46" t="s">
        <v>16</v>
      </c>
      <c r="D187" s="16">
        <v>100</v>
      </c>
      <c r="E187" s="17" t="s">
        <v>24</v>
      </c>
      <c r="F187" s="20" t="s">
        <v>276</v>
      </c>
    </row>
    <row r="188" spans="1:6" x14ac:dyDescent="0.25">
      <c r="A188" s="7" t="s">
        <v>277</v>
      </c>
      <c r="B188" s="46">
        <v>88.8</v>
      </c>
      <c r="C188" s="7" t="s">
        <v>31</v>
      </c>
      <c r="D188" s="16">
        <v>96</v>
      </c>
      <c r="E188" s="17" t="s">
        <v>31</v>
      </c>
      <c r="F188" s="20" t="s">
        <v>52</v>
      </c>
    </row>
    <row r="189" spans="1:6" x14ac:dyDescent="0.25">
      <c r="A189" s="7" t="s">
        <v>278</v>
      </c>
      <c r="B189" s="46">
        <v>89.6</v>
      </c>
      <c r="D189" s="16">
        <v>95.8</v>
      </c>
      <c r="E189" s="17"/>
      <c r="F189" s="20" t="s">
        <v>279</v>
      </c>
    </row>
    <row r="190" spans="1:6" x14ac:dyDescent="0.25">
      <c r="A190" s="7" t="s">
        <v>280</v>
      </c>
      <c r="B190" s="46">
        <v>99.8</v>
      </c>
      <c r="D190" s="16">
        <v>99.8</v>
      </c>
      <c r="E190" s="17"/>
      <c r="F190" s="20" t="s">
        <v>81</v>
      </c>
    </row>
    <row r="191" spans="1:6" x14ac:dyDescent="0.25">
      <c r="A191" s="7" t="s">
        <v>281</v>
      </c>
      <c r="B191" s="46">
        <v>38</v>
      </c>
      <c r="D191" s="16">
        <v>60.4</v>
      </c>
      <c r="E191" s="17"/>
      <c r="F191" s="20" t="s">
        <v>116</v>
      </c>
    </row>
    <row r="192" spans="1:6" x14ac:dyDescent="0.25">
      <c r="A192" s="7" t="s">
        <v>282</v>
      </c>
      <c r="B192" s="46">
        <v>79.2</v>
      </c>
      <c r="D192" s="16">
        <v>82.9</v>
      </c>
      <c r="E192" s="17"/>
      <c r="F192" s="20" t="s">
        <v>166</v>
      </c>
    </row>
    <row r="193" spans="1:6" x14ac:dyDescent="0.25">
      <c r="A193" s="7" t="s">
        <v>283</v>
      </c>
      <c r="B193" s="46" t="s">
        <v>16</v>
      </c>
      <c r="D193" s="18" t="s">
        <v>16</v>
      </c>
      <c r="E193" s="17"/>
      <c r="F193" s="20"/>
    </row>
    <row r="194" spans="1:6" x14ac:dyDescent="0.25">
      <c r="A194" s="7" t="s">
        <v>284</v>
      </c>
      <c r="B194" s="46">
        <v>92.8</v>
      </c>
      <c r="D194" s="16">
        <v>97.7</v>
      </c>
      <c r="E194" s="17"/>
      <c r="F194" s="20" t="s">
        <v>37</v>
      </c>
    </row>
    <row r="195" spans="1:6" x14ac:dyDescent="0.25">
      <c r="A195" s="7" t="s">
        <v>285</v>
      </c>
      <c r="B195" s="46">
        <v>80.900000000000006</v>
      </c>
      <c r="C195" s="7" t="s">
        <v>24</v>
      </c>
      <c r="D195" s="16">
        <v>96.1</v>
      </c>
      <c r="E195" s="17" t="s">
        <v>24</v>
      </c>
      <c r="F195" s="20" t="s">
        <v>81</v>
      </c>
    </row>
    <row r="196" spans="1:6" x14ac:dyDescent="0.25">
      <c r="A196" s="7" t="s">
        <v>286</v>
      </c>
      <c r="B196" s="46">
        <v>99.4</v>
      </c>
      <c r="D196" s="16">
        <v>99.8</v>
      </c>
      <c r="E196" s="17"/>
      <c r="F196" s="20" t="s">
        <v>358</v>
      </c>
    </row>
    <row r="197" spans="1:6" x14ac:dyDescent="0.25">
      <c r="A197" s="7" t="s">
        <v>287</v>
      </c>
      <c r="B197" s="46">
        <v>96.7</v>
      </c>
      <c r="C197" s="7" t="s">
        <v>24</v>
      </c>
      <c r="D197" s="16">
        <v>98.4</v>
      </c>
      <c r="E197" s="17" t="s">
        <v>24</v>
      </c>
      <c r="F197" s="20" t="s">
        <v>70</v>
      </c>
    </row>
    <row r="198" spans="1:6" x14ac:dyDescent="0.25">
      <c r="A198" s="7" t="s">
        <v>288</v>
      </c>
      <c r="B198" s="46">
        <v>99.3</v>
      </c>
      <c r="D198" s="16">
        <v>99.9</v>
      </c>
      <c r="E198" s="17"/>
      <c r="F198" s="20" t="s">
        <v>37</v>
      </c>
    </row>
    <row r="199" spans="1:6" x14ac:dyDescent="0.25">
      <c r="A199" s="7" t="s">
        <v>289</v>
      </c>
      <c r="B199" s="46">
        <v>96.5</v>
      </c>
      <c r="C199" s="7" t="s">
        <v>290</v>
      </c>
      <c r="D199" s="18">
        <v>99.2</v>
      </c>
      <c r="E199" s="17"/>
      <c r="F199" s="20" t="s">
        <v>25</v>
      </c>
    </row>
    <row r="200" spans="1:6" x14ac:dyDescent="0.25">
      <c r="A200" s="7" t="s">
        <v>291</v>
      </c>
      <c r="B200" s="46">
        <v>81.3</v>
      </c>
      <c r="D200" s="16">
        <v>87.2</v>
      </c>
      <c r="E200" s="17"/>
      <c r="F200" s="20" t="s">
        <v>25</v>
      </c>
    </row>
    <row r="201" spans="1:6" x14ac:dyDescent="0.25">
      <c r="A201" s="7" t="s">
        <v>292</v>
      </c>
      <c r="B201" s="46">
        <v>25.5</v>
      </c>
      <c r="D201" s="16">
        <v>32.200000000000003</v>
      </c>
      <c r="E201" s="17"/>
      <c r="F201" s="20" t="s">
        <v>116</v>
      </c>
    </row>
    <row r="202" spans="1:6" x14ac:dyDescent="0.25">
      <c r="A202" s="7" t="s">
        <v>293</v>
      </c>
      <c r="B202" s="46">
        <v>98.8</v>
      </c>
      <c r="C202" s="7" t="s">
        <v>31</v>
      </c>
      <c r="D202" s="16">
        <v>99.8</v>
      </c>
      <c r="E202" s="17" t="s">
        <v>31</v>
      </c>
      <c r="F202" s="20" t="s">
        <v>39</v>
      </c>
    </row>
    <row r="203" spans="1:6" x14ac:dyDescent="0.25">
      <c r="A203" s="7" t="s">
        <v>294</v>
      </c>
      <c r="B203" s="46" t="s">
        <v>16</v>
      </c>
      <c r="D203" s="16">
        <v>100</v>
      </c>
      <c r="E203" s="17" t="s">
        <v>24</v>
      </c>
      <c r="F203" s="20" t="s">
        <v>369</v>
      </c>
    </row>
    <row r="204" spans="1:6" x14ac:dyDescent="0.25">
      <c r="A204" s="7" t="s">
        <v>296</v>
      </c>
      <c r="B204" s="46" t="s">
        <v>16</v>
      </c>
      <c r="D204" s="16">
        <v>100</v>
      </c>
      <c r="E204" s="17" t="s">
        <v>17</v>
      </c>
      <c r="F204" s="20" t="s">
        <v>351</v>
      </c>
    </row>
    <row r="205" spans="1:6" x14ac:dyDescent="0.25">
      <c r="A205" s="7" t="s">
        <v>297</v>
      </c>
      <c r="B205" s="46">
        <v>57.1</v>
      </c>
      <c r="D205" s="16">
        <v>67.7</v>
      </c>
      <c r="E205" s="17"/>
      <c r="F205" s="20" t="s">
        <v>131</v>
      </c>
    </row>
    <row r="206" spans="1:6" x14ac:dyDescent="0.25">
      <c r="A206" s="7" t="s">
        <v>298</v>
      </c>
      <c r="B206" s="46" t="s">
        <v>16</v>
      </c>
      <c r="D206" s="16">
        <v>100</v>
      </c>
      <c r="E206" s="17" t="s">
        <v>17</v>
      </c>
      <c r="F206" s="20" t="s">
        <v>351</v>
      </c>
    </row>
    <row r="207" spans="1:6" x14ac:dyDescent="0.25">
      <c r="A207" s="7" t="s">
        <v>299</v>
      </c>
      <c r="B207" s="46">
        <v>99.2</v>
      </c>
      <c r="C207" s="7" t="s">
        <v>31</v>
      </c>
      <c r="D207" s="16">
        <v>99.8</v>
      </c>
      <c r="E207" s="17" t="s">
        <v>31</v>
      </c>
      <c r="F207" s="20" t="s">
        <v>194</v>
      </c>
    </row>
    <row r="208" spans="1:6" x14ac:dyDescent="0.25">
      <c r="A208" s="7" t="s">
        <v>300</v>
      </c>
      <c r="B208" s="46">
        <v>100</v>
      </c>
      <c r="D208" s="16">
        <v>100</v>
      </c>
      <c r="E208" s="17"/>
      <c r="F208" s="20" t="s">
        <v>46</v>
      </c>
    </row>
    <row r="209" spans="1:6" x14ac:dyDescent="0.25">
      <c r="A209" s="7" t="s">
        <v>301</v>
      </c>
      <c r="B209" s="46">
        <v>67.3</v>
      </c>
      <c r="C209" s="7" t="s">
        <v>24</v>
      </c>
      <c r="D209" s="16">
        <v>76.7</v>
      </c>
      <c r="E209" s="17" t="s">
        <v>24</v>
      </c>
      <c r="F209" s="20" t="s">
        <v>358</v>
      </c>
    </row>
    <row r="210" spans="1:6" x14ac:dyDescent="0.25">
      <c r="A210" s="7" t="s">
        <v>303</v>
      </c>
      <c r="B210" s="46" t="s">
        <v>16</v>
      </c>
      <c r="D210" s="16">
        <v>81.3</v>
      </c>
      <c r="E210" s="17" t="s">
        <v>24</v>
      </c>
      <c r="F210" s="20" t="s">
        <v>304</v>
      </c>
    </row>
    <row r="211" spans="1:6" x14ac:dyDescent="0.25">
      <c r="A211" s="7" t="s">
        <v>305</v>
      </c>
      <c r="B211" s="46" t="s">
        <v>16</v>
      </c>
      <c r="D211" s="16">
        <v>99</v>
      </c>
      <c r="E211" s="17"/>
      <c r="F211" s="20" t="s">
        <v>370</v>
      </c>
    </row>
    <row r="212" spans="1:6" x14ac:dyDescent="0.25">
      <c r="A212" s="7" t="s">
        <v>307</v>
      </c>
      <c r="B212" s="46">
        <v>23.6</v>
      </c>
      <c r="C212" s="7" t="s">
        <v>24</v>
      </c>
      <c r="D212" s="16">
        <v>29.4</v>
      </c>
      <c r="E212" s="17" t="s">
        <v>24</v>
      </c>
      <c r="F212" s="20" t="s">
        <v>10</v>
      </c>
    </row>
    <row r="213" spans="1:6" x14ac:dyDescent="0.25">
      <c r="A213" s="7" t="s">
        <v>308</v>
      </c>
      <c r="B213" s="46">
        <v>13</v>
      </c>
      <c r="D213" s="16">
        <v>14</v>
      </c>
      <c r="E213" s="17"/>
      <c r="F213" s="20" t="s">
        <v>70</v>
      </c>
    </row>
    <row r="214" spans="1:6" x14ac:dyDescent="0.25">
      <c r="A214" s="7" t="s">
        <v>309</v>
      </c>
      <c r="B214" s="46">
        <v>29.6</v>
      </c>
      <c r="D214" s="16">
        <v>48.7</v>
      </c>
      <c r="E214" s="17"/>
      <c r="F214" s="20" t="s">
        <v>37</v>
      </c>
    </row>
    <row r="215" spans="1:6" x14ac:dyDescent="0.25">
      <c r="B215" s="9"/>
      <c r="D215" s="24"/>
      <c r="E215" s="17"/>
    </row>
    <row r="216" spans="1:6" x14ac:dyDescent="0.25">
      <c r="A216" s="1" t="s">
        <v>310</v>
      </c>
      <c r="B216" s="53"/>
      <c r="C216" s="40"/>
      <c r="D216" s="26"/>
      <c r="E216" s="26"/>
      <c r="F216" s="51"/>
    </row>
    <row r="217" spans="1:6" x14ac:dyDescent="0.25">
      <c r="A217" s="2" t="s">
        <v>311</v>
      </c>
      <c r="B217" s="54">
        <v>85.352000000000004</v>
      </c>
      <c r="C217" s="41"/>
      <c r="D217" s="16">
        <v>93.311999999999998</v>
      </c>
      <c r="E217" s="16"/>
      <c r="F217" s="7" t="s">
        <v>313</v>
      </c>
    </row>
    <row r="218" spans="1:6" x14ac:dyDescent="0.25">
      <c r="A218" s="3" t="s">
        <v>312</v>
      </c>
      <c r="B218" s="16">
        <v>99.307000000000002</v>
      </c>
      <c r="C218" s="42"/>
      <c r="D218" s="16">
        <v>99.647999999999996</v>
      </c>
      <c r="E218" s="16"/>
      <c r="F218" s="7" t="s">
        <v>313</v>
      </c>
    </row>
    <row r="219" spans="1:6" x14ac:dyDescent="0.25">
      <c r="A219" s="4" t="s">
        <v>372</v>
      </c>
      <c r="B219" s="16">
        <v>98.634</v>
      </c>
      <c r="C219" s="43"/>
      <c r="D219" s="16">
        <v>99.343999999999994</v>
      </c>
      <c r="E219" s="16"/>
      <c r="F219" s="7" t="s">
        <v>313</v>
      </c>
    </row>
    <row r="220" spans="1:6" x14ac:dyDescent="0.25">
      <c r="A220" s="4" t="s">
        <v>373</v>
      </c>
      <c r="B220" s="16">
        <v>100</v>
      </c>
      <c r="C220" s="41"/>
      <c r="D220" s="16">
        <v>100</v>
      </c>
      <c r="E220" s="16"/>
      <c r="F220" s="7" t="s">
        <v>313</v>
      </c>
    </row>
    <row r="221" spans="1:6" x14ac:dyDescent="0.25">
      <c r="A221" s="2" t="s">
        <v>316</v>
      </c>
      <c r="B221" s="16">
        <v>90.28</v>
      </c>
      <c r="C221" s="41"/>
      <c r="D221" s="16">
        <v>94.869</v>
      </c>
      <c r="E221" s="16"/>
      <c r="F221" s="7" t="s">
        <v>313</v>
      </c>
    </row>
    <row r="222" spans="1:6" x14ac:dyDescent="0.25">
      <c r="A222" s="2" t="s">
        <v>317</v>
      </c>
      <c r="B222" s="16">
        <v>86.662000000000006</v>
      </c>
      <c r="C222" s="41"/>
      <c r="D222" s="16">
        <v>89.33</v>
      </c>
      <c r="E222" s="16"/>
      <c r="F222" s="7" t="s">
        <v>313</v>
      </c>
    </row>
    <row r="223" spans="1:6" x14ac:dyDescent="0.25">
      <c r="A223" s="2" t="s">
        <v>318</v>
      </c>
      <c r="B223" s="16">
        <v>100</v>
      </c>
      <c r="C223" s="41"/>
      <c r="D223" s="18">
        <v>100</v>
      </c>
      <c r="E223" s="16"/>
      <c r="F223" s="7" t="s">
        <v>313</v>
      </c>
    </row>
    <row r="224" spans="1:6" x14ac:dyDescent="0.25">
      <c r="A224" s="2" t="s">
        <v>319</v>
      </c>
      <c r="B224" s="16">
        <v>70.753</v>
      </c>
      <c r="C224" s="41"/>
      <c r="D224" s="16">
        <v>75.682000000000002</v>
      </c>
      <c r="E224" s="16"/>
      <c r="F224" s="7" t="s">
        <v>313</v>
      </c>
    </row>
    <row r="225" spans="1:6" x14ac:dyDescent="0.25">
      <c r="A225" s="3" t="s">
        <v>320</v>
      </c>
      <c r="B225" s="16">
        <v>46.343000000000004</v>
      </c>
      <c r="C225" s="42"/>
      <c r="D225" s="16">
        <v>51.77</v>
      </c>
      <c r="E225" s="16"/>
      <c r="F225" s="7" t="s">
        <v>313</v>
      </c>
    </row>
    <row r="226" spans="1:6" x14ac:dyDescent="0.25">
      <c r="A226" s="4" t="s">
        <v>374</v>
      </c>
      <c r="B226" s="16">
        <v>40.723999999999997</v>
      </c>
      <c r="C226" s="43"/>
      <c r="D226" s="16">
        <v>46.11</v>
      </c>
      <c r="E226" s="16"/>
      <c r="F226" s="7" t="s">
        <v>313</v>
      </c>
    </row>
    <row r="227" spans="1:6" x14ac:dyDescent="0.25">
      <c r="A227" s="4" t="s">
        <v>375</v>
      </c>
      <c r="B227" s="16">
        <v>51.505000000000003</v>
      </c>
      <c r="C227" s="41"/>
      <c r="D227" s="16">
        <v>57.024999999999999</v>
      </c>
      <c r="E227" s="16"/>
      <c r="F227" s="7" t="s">
        <v>313</v>
      </c>
    </row>
    <row r="228" spans="1:6" x14ac:dyDescent="0.25">
      <c r="A228" s="2" t="s">
        <v>323</v>
      </c>
      <c r="B228" s="16">
        <v>43.244999999999997</v>
      </c>
      <c r="C228" s="41"/>
      <c r="D228" s="16">
        <v>49.204999999999998</v>
      </c>
      <c r="E228" s="16"/>
      <c r="F228" s="7" t="s">
        <v>313</v>
      </c>
    </row>
    <row r="229" spans="1:6" x14ac:dyDescent="0.25">
      <c r="A229" s="5" t="s">
        <v>324</v>
      </c>
      <c r="B229" s="29">
        <v>71.147000000000006</v>
      </c>
      <c r="C229" s="44"/>
      <c r="D229" s="29">
        <v>76.986000000000004</v>
      </c>
      <c r="E229" s="29"/>
      <c r="F229" s="52" t="s">
        <v>313</v>
      </c>
    </row>
    <row r="230" spans="1:6" x14ac:dyDescent="0.25">
      <c r="A230" s="21"/>
      <c r="B230" s="21"/>
      <c r="C230" s="21"/>
      <c r="D230" s="16"/>
      <c r="E230" s="16"/>
    </row>
    <row r="231" spans="1:6" x14ac:dyDescent="0.25">
      <c r="A231" s="31" t="s">
        <v>325</v>
      </c>
      <c r="B231" s="32" t="s">
        <v>327</v>
      </c>
      <c r="C231" s="31"/>
      <c r="E231" s="16"/>
    </row>
    <row r="232" spans="1:6" x14ac:dyDescent="0.25">
      <c r="A232" s="31"/>
      <c r="B232" s="32" t="s">
        <v>328</v>
      </c>
      <c r="C232" s="31"/>
      <c r="E232" s="33"/>
    </row>
    <row r="233" spans="1:6" x14ac:dyDescent="0.25">
      <c r="A233" s="31"/>
      <c r="B233" s="7" t="s">
        <v>329</v>
      </c>
      <c r="C233" s="31"/>
      <c r="E233" s="33"/>
    </row>
    <row r="234" spans="1:6" x14ac:dyDescent="0.25">
      <c r="B234" s="7" t="s">
        <v>378</v>
      </c>
      <c r="E234" s="33"/>
    </row>
    <row r="235" spans="1:6" ht="16.2" x14ac:dyDescent="0.25">
      <c r="B235" s="34" t="s">
        <v>330</v>
      </c>
      <c r="E235" s="33"/>
    </row>
    <row r="236" spans="1:6" x14ac:dyDescent="0.25">
      <c r="B236" s="34" t="s">
        <v>331</v>
      </c>
      <c r="E236" s="33"/>
    </row>
    <row r="237" spans="1:6" x14ac:dyDescent="0.25">
      <c r="B237" s="34" t="s">
        <v>332</v>
      </c>
      <c r="E237" s="33"/>
    </row>
    <row r="238" spans="1:6" x14ac:dyDescent="0.25">
      <c r="B238" s="35" t="s">
        <v>380</v>
      </c>
      <c r="E238" s="33"/>
    </row>
    <row r="239" spans="1:6" x14ac:dyDescent="0.25">
      <c r="B239" s="33"/>
      <c r="E239" s="33"/>
    </row>
    <row r="240" spans="1:6" x14ac:dyDescent="0.25">
      <c r="A240" s="6" t="s">
        <v>333</v>
      </c>
      <c r="B240" s="7" t="s">
        <v>334</v>
      </c>
      <c r="C240" s="6"/>
      <c r="E240" s="33"/>
    </row>
    <row r="241" spans="1:6" x14ac:dyDescent="0.25">
      <c r="B241" s="33"/>
      <c r="E241" s="33"/>
    </row>
    <row r="242" spans="1:6" x14ac:dyDescent="0.25">
      <c r="A242" s="6" t="s">
        <v>335</v>
      </c>
      <c r="B242" s="33" t="s">
        <v>377</v>
      </c>
      <c r="C242" s="6"/>
      <c r="E242" s="33"/>
    </row>
    <row r="243" spans="1:6" x14ac:dyDescent="0.25">
      <c r="B243" s="33"/>
      <c r="E243" s="33"/>
    </row>
    <row r="244" spans="1:6" s="11" customFormat="1" x14ac:dyDescent="0.25">
      <c r="A244" s="36" t="s">
        <v>336</v>
      </c>
      <c r="B244" s="37"/>
      <c r="C244" s="36"/>
    </row>
    <row r="245" spans="1:6" s="11" customFormat="1" x14ac:dyDescent="0.25">
      <c r="A245" s="6" t="s">
        <v>337</v>
      </c>
      <c r="B245" s="38" t="s">
        <v>338</v>
      </c>
      <c r="C245" s="6"/>
    </row>
    <row r="246" spans="1:6" x14ac:dyDescent="0.25">
      <c r="D246" s="33"/>
      <c r="E246" s="33"/>
    </row>
    <row r="247" spans="1:6" x14ac:dyDescent="0.25">
      <c r="D247" s="33"/>
      <c r="E247" s="33"/>
    </row>
    <row r="248" spans="1:6" x14ac:dyDescent="0.25">
      <c r="D248" s="33"/>
      <c r="E248" s="33"/>
    </row>
    <row r="249" spans="1:6" x14ac:dyDescent="0.25">
      <c r="A249" s="47">
        <v>1</v>
      </c>
      <c r="B249" s="47">
        <v>2</v>
      </c>
      <c r="C249" s="47">
        <v>3</v>
      </c>
      <c r="D249" s="47">
        <v>5</v>
      </c>
      <c r="E249" s="47">
        <v>6</v>
      </c>
      <c r="F249" s="47">
        <v>8</v>
      </c>
    </row>
    <row r="250" spans="1:6" x14ac:dyDescent="0.25">
      <c r="D250" s="33"/>
      <c r="E250" s="33"/>
    </row>
    <row r="251" spans="1:6" x14ac:dyDescent="0.25">
      <c r="D251" s="33"/>
      <c r="E251" s="33"/>
    </row>
    <row r="252" spans="1:6" x14ac:dyDescent="0.25">
      <c r="D252" s="33"/>
      <c r="E252" s="33"/>
    </row>
    <row r="253" spans="1:6" x14ac:dyDescent="0.25">
      <c r="D253" s="33"/>
      <c r="E253" s="33"/>
    </row>
    <row r="254" spans="1:6" x14ac:dyDescent="0.25">
      <c r="D254" s="33"/>
      <c r="E254" s="33"/>
    </row>
    <row r="255" spans="1:6" x14ac:dyDescent="0.25">
      <c r="D255" s="33"/>
      <c r="E255" s="33"/>
    </row>
    <row r="256" spans="1:6" x14ac:dyDescent="0.25">
      <c r="D256" s="33"/>
      <c r="E256" s="33"/>
    </row>
    <row r="257" spans="4:5" x14ac:dyDescent="0.25">
      <c r="D257" s="33"/>
      <c r="E257" s="33"/>
    </row>
    <row r="258" spans="4:5" x14ac:dyDescent="0.25">
      <c r="D258" s="33"/>
      <c r="E258" s="33"/>
    </row>
    <row r="259" spans="4:5" x14ac:dyDescent="0.25">
      <c r="D259" s="33"/>
      <c r="E259" s="33"/>
    </row>
    <row r="260" spans="4:5" x14ac:dyDescent="0.25">
      <c r="D260" s="33"/>
      <c r="E260" s="33"/>
    </row>
    <row r="261" spans="4:5" x14ac:dyDescent="0.25">
      <c r="D261" s="33"/>
      <c r="E261" s="33"/>
    </row>
    <row r="262" spans="4:5" x14ac:dyDescent="0.25">
      <c r="D262" s="33"/>
      <c r="E262" s="33"/>
    </row>
    <row r="263" spans="4:5" x14ac:dyDescent="0.25">
      <c r="D263" s="33"/>
      <c r="E263" s="33"/>
    </row>
    <row r="264" spans="4:5" x14ac:dyDescent="0.25">
      <c r="D264" s="33"/>
      <c r="E264" s="33"/>
    </row>
    <row r="265" spans="4:5" x14ac:dyDescent="0.25">
      <c r="D265" s="33"/>
      <c r="E265" s="33"/>
    </row>
    <row r="266" spans="4:5" x14ac:dyDescent="0.25">
      <c r="D266" s="33"/>
      <c r="E266" s="33"/>
    </row>
    <row r="267" spans="4:5" x14ac:dyDescent="0.25">
      <c r="D267" s="33"/>
      <c r="E267" s="33"/>
    </row>
    <row r="268" spans="4:5" x14ac:dyDescent="0.25">
      <c r="D268" s="33"/>
      <c r="E268" s="33"/>
    </row>
    <row r="269" spans="4:5" x14ac:dyDescent="0.25">
      <c r="D269" s="33"/>
      <c r="E269" s="33"/>
    </row>
    <row r="270" spans="4:5" x14ac:dyDescent="0.25">
      <c r="D270" s="33"/>
      <c r="E270" s="33"/>
    </row>
    <row r="271" spans="4:5" x14ac:dyDescent="0.25">
      <c r="D271" s="33"/>
      <c r="E271" s="33"/>
    </row>
    <row r="272" spans="4:5" x14ac:dyDescent="0.25">
      <c r="D272" s="33"/>
      <c r="E272" s="33"/>
    </row>
    <row r="273" spans="4:5" x14ac:dyDescent="0.25">
      <c r="D273" s="33"/>
      <c r="E273" s="33"/>
    </row>
    <row r="274" spans="4:5" x14ac:dyDescent="0.25">
      <c r="D274" s="33"/>
      <c r="E274" s="33"/>
    </row>
    <row r="275" spans="4:5" x14ac:dyDescent="0.25">
      <c r="D275" s="33"/>
      <c r="E275" s="33"/>
    </row>
    <row r="276" spans="4:5" x14ac:dyDescent="0.25">
      <c r="D276" s="33"/>
      <c r="E276" s="33"/>
    </row>
    <row r="277" spans="4:5" x14ac:dyDescent="0.25">
      <c r="D277" s="33"/>
      <c r="E277" s="33"/>
    </row>
    <row r="278" spans="4:5" x14ac:dyDescent="0.25">
      <c r="D278" s="33"/>
      <c r="E278" s="33"/>
    </row>
    <row r="279" spans="4:5" x14ac:dyDescent="0.25">
      <c r="D279" s="33"/>
      <c r="E279" s="33"/>
    </row>
    <row r="280" spans="4:5" x14ac:dyDescent="0.25">
      <c r="D280" s="33"/>
      <c r="E280" s="33"/>
    </row>
    <row r="281" spans="4:5" x14ac:dyDescent="0.25">
      <c r="D281" s="33"/>
      <c r="E281" s="33"/>
    </row>
    <row r="282" spans="4:5" x14ac:dyDescent="0.25">
      <c r="D282" s="33"/>
      <c r="E282" s="33"/>
    </row>
    <row r="283" spans="4:5" x14ac:dyDescent="0.25">
      <c r="D283" s="33"/>
      <c r="E283" s="33"/>
    </row>
    <row r="284" spans="4:5" x14ac:dyDescent="0.25">
      <c r="D284" s="33"/>
      <c r="E284" s="33"/>
    </row>
    <row r="285" spans="4:5" x14ac:dyDescent="0.25">
      <c r="D285" s="33"/>
      <c r="E285" s="33"/>
    </row>
    <row r="286" spans="4:5" x14ac:dyDescent="0.25">
      <c r="D286" s="33"/>
      <c r="E286" s="33"/>
    </row>
    <row r="287" spans="4:5" x14ac:dyDescent="0.25">
      <c r="D287" s="33"/>
      <c r="E287" s="33"/>
    </row>
    <row r="288" spans="4:5" x14ac:dyDescent="0.25">
      <c r="D288" s="33"/>
      <c r="E288" s="33"/>
    </row>
    <row r="289" spans="4:5" x14ac:dyDescent="0.25">
      <c r="D289" s="33"/>
      <c r="E289" s="33"/>
    </row>
    <row r="290" spans="4:5" x14ac:dyDescent="0.25">
      <c r="D290" s="33"/>
      <c r="E290" s="33"/>
    </row>
    <row r="291" spans="4:5" x14ac:dyDescent="0.25">
      <c r="D291" s="33"/>
      <c r="E291" s="33"/>
    </row>
    <row r="292" spans="4:5" x14ac:dyDescent="0.25">
      <c r="D292" s="33"/>
      <c r="E292" s="33"/>
    </row>
    <row r="293" spans="4:5" x14ac:dyDescent="0.25">
      <c r="D293" s="33"/>
      <c r="E293" s="33"/>
    </row>
  </sheetData>
  <autoFilter ref="A11:G229" xr:uid="{7CCB2D63-014C-4862-8BAD-BFC65DBE0C61}"/>
  <mergeCells count="2">
    <mergeCell ref="F9:F10"/>
    <mergeCell ref="A8:A10"/>
  </mergeCells>
  <hyperlinks>
    <hyperlink ref="B245" r:id="rId1" xr:uid="{409E9FF9-9AAF-41B3-B7E3-89B61CE1EFA8}"/>
  </hyperlinks>
  <pageMargins left="0.25" right="0.25"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5C16D-4F19-4594-AA7C-143FB1D5C397}">
  <dimension ref="A1:AE292"/>
  <sheetViews>
    <sheetView zoomScaleNormal="100" workbookViewId="0">
      <pane xSplit="1" ySplit="11" topLeftCell="K12" activePane="bottomRight" state="frozen"/>
      <selection pane="topRight" activeCell="B1" sqref="B1"/>
      <selection pane="bottomLeft" activeCell="A12" sqref="A12"/>
      <selection pane="bottomRight" activeCell="L12" sqref="L12:M12"/>
    </sheetView>
  </sheetViews>
  <sheetFormatPr defaultColWidth="10.109375" defaultRowHeight="13.8" x14ac:dyDescent="0.25"/>
  <cols>
    <col min="1" max="1" width="27.88671875" style="7" customWidth="1"/>
    <col min="2" max="2" width="9.88671875" style="7" customWidth="1"/>
    <col min="3" max="3" width="3.109375" style="7" customWidth="1"/>
    <col min="4" max="4" width="9.88671875" style="9" customWidth="1"/>
    <col min="5" max="5" width="3.109375" style="7" customWidth="1"/>
    <col min="6" max="6" width="10.109375" style="9" customWidth="1"/>
    <col min="7" max="7" width="2.88671875" style="7" customWidth="1"/>
    <col min="8" max="8" width="10.109375" style="9" customWidth="1"/>
    <col min="9" max="9" width="2.88671875" style="7" customWidth="1"/>
    <col min="10" max="10" width="24.5546875" style="7" customWidth="1"/>
    <col min="11" max="16384" width="10.109375" style="7"/>
  </cols>
  <sheetData>
    <row r="1" spans="1:31" ht="18" x14ac:dyDescent="0.25">
      <c r="A1" s="6"/>
      <c r="B1" s="6"/>
      <c r="C1" s="6"/>
      <c r="D1" s="72" t="s">
        <v>0</v>
      </c>
      <c r="E1" s="72"/>
      <c r="F1" s="72"/>
      <c r="G1" s="72"/>
      <c r="H1" s="72"/>
      <c r="I1" s="72"/>
    </row>
    <row r="2" spans="1:31" x14ac:dyDescent="0.25">
      <c r="A2" s="8"/>
      <c r="B2" s="8"/>
      <c r="C2" s="8"/>
      <c r="D2" s="73" t="s">
        <v>1</v>
      </c>
      <c r="E2" s="73"/>
      <c r="F2" s="73"/>
      <c r="G2" s="73"/>
      <c r="H2" s="73"/>
      <c r="I2" s="73"/>
    </row>
    <row r="3" spans="1:31" x14ac:dyDescent="0.25">
      <c r="A3" s="8"/>
      <c r="B3" s="8"/>
      <c r="C3" s="8"/>
      <c r="F3" s="10"/>
      <c r="G3" s="10"/>
      <c r="H3" s="10"/>
      <c r="I3" s="10"/>
    </row>
    <row r="4" spans="1:31" s="11" customFormat="1" ht="18" x14ac:dyDescent="0.35">
      <c r="A4" s="39" t="s">
        <v>2</v>
      </c>
      <c r="B4" s="39"/>
      <c r="C4" s="39"/>
    </row>
    <row r="5" spans="1:31" s="11" customFormat="1" x14ac:dyDescent="0.25"/>
    <row r="6" spans="1:31" s="11" customFormat="1" x14ac:dyDescent="0.25">
      <c r="A6" s="6" t="s">
        <v>339</v>
      </c>
      <c r="B6" s="6"/>
      <c r="C6" s="6"/>
    </row>
    <row r="7" spans="1:31" x14ac:dyDescent="0.25">
      <c r="A7" s="8"/>
      <c r="B7" s="8"/>
      <c r="C7" s="8"/>
      <c r="F7" s="10"/>
      <c r="G7" s="10"/>
      <c r="H7" s="10"/>
      <c r="I7" s="10"/>
    </row>
    <row r="8" spans="1:31" ht="30.75" customHeight="1" x14ac:dyDescent="0.25">
      <c r="A8" s="61" t="s">
        <v>3</v>
      </c>
      <c r="B8" s="66" t="s">
        <v>340</v>
      </c>
      <c r="C8" s="67"/>
      <c r="D8" s="67"/>
      <c r="E8" s="67"/>
      <c r="F8" s="67"/>
      <c r="G8" s="67"/>
      <c r="H8" s="67"/>
      <c r="I8" s="68"/>
      <c r="L8" s="66" t="s">
        <v>340</v>
      </c>
      <c r="M8" s="67"/>
      <c r="N8" s="67"/>
      <c r="O8" s="67"/>
      <c r="P8" s="67"/>
      <c r="Q8" s="67"/>
      <c r="R8" s="67"/>
      <c r="S8" s="68"/>
      <c r="V8" s="74" t="s">
        <v>3</v>
      </c>
      <c r="W8" s="66" t="s">
        <v>371</v>
      </c>
      <c r="X8" s="67"/>
      <c r="Y8" s="67"/>
      <c r="Z8" s="67"/>
      <c r="AA8" s="67"/>
      <c r="AB8" s="67"/>
      <c r="AC8" s="67"/>
      <c r="AD8" s="68"/>
    </row>
    <row r="9" spans="1:31" ht="24.6" customHeight="1" x14ac:dyDescent="0.25">
      <c r="A9" s="61"/>
      <c r="B9" s="62" t="s">
        <v>5</v>
      </c>
      <c r="C9" s="63"/>
      <c r="D9" s="69" t="s">
        <v>6</v>
      </c>
      <c r="E9" s="69"/>
      <c r="F9" s="70" t="s">
        <v>7</v>
      </c>
      <c r="G9" s="70"/>
      <c r="H9" s="70"/>
      <c r="I9" s="70"/>
      <c r="J9" s="59" t="s">
        <v>8</v>
      </c>
      <c r="L9" s="62" t="s">
        <v>5</v>
      </c>
      <c r="M9" s="63"/>
      <c r="N9" s="69" t="s">
        <v>6</v>
      </c>
      <c r="O9" s="69"/>
      <c r="P9" s="70" t="s">
        <v>7</v>
      </c>
      <c r="Q9" s="70"/>
      <c r="R9" s="70"/>
      <c r="S9" s="70"/>
      <c r="T9" s="59" t="s">
        <v>8</v>
      </c>
      <c r="V9" s="75"/>
      <c r="W9" s="62" t="s">
        <v>5</v>
      </c>
      <c r="X9" s="63"/>
      <c r="Y9" s="77" t="s">
        <v>6</v>
      </c>
      <c r="Z9" s="78"/>
      <c r="AA9" s="81" t="s">
        <v>7</v>
      </c>
      <c r="AB9" s="82"/>
      <c r="AC9" s="82"/>
      <c r="AD9" s="83"/>
      <c r="AE9" s="59" t="s">
        <v>8</v>
      </c>
    </row>
    <row r="10" spans="1:31" ht="24.6" customHeight="1" x14ac:dyDescent="0.25">
      <c r="A10" s="61"/>
      <c r="B10" s="62" t="s">
        <v>341</v>
      </c>
      <c r="C10" s="63"/>
      <c r="D10" s="69"/>
      <c r="E10" s="69"/>
      <c r="F10" s="71" t="s">
        <v>342</v>
      </c>
      <c r="G10" s="71"/>
      <c r="H10" s="71" t="s">
        <v>343</v>
      </c>
      <c r="I10" s="71"/>
      <c r="J10" s="60"/>
      <c r="L10" s="62" t="s">
        <v>341</v>
      </c>
      <c r="M10" s="63"/>
      <c r="N10" s="69"/>
      <c r="O10" s="69"/>
      <c r="P10" s="71" t="s">
        <v>342</v>
      </c>
      <c r="Q10" s="71"/>
      <c r="R10" s="71" t="s">
        <v>343</v>
      </c>
      <c r="S10" s="71"/>
      <c r="T10" s="60"/>
      <c r="V10" s="76"/>
      <c r="W10" s="62" t="s">
        <v>341</v>
      </c>
      <c r="X10" s="63"/>
      <c r="Y10" s="79"/>
      <c r="Z10" s="80"/>
      <c r="AA10" s="64" t="s">
        <v>342</v>
      </c>
      <c r="AB10" s="65"/>
      <c r="AC10" s="64" t="s">
        <v>343</v>
      </c>
      <c r="AD10" s="65"/>
      <c r="AE10" s="60"/>
    </row>
    <row r="11" spans="1:31" x14ac:dyDescent="0.25">
      <c r="A11" s="12"/>
      <c r="B11" s="12"/>
      <c r="C11" s="12"/>
      <c r="D11" s="13"/>
      <c r="E11" s="13"/>
      <c r="F11" s="14"/>
      <c r="G11" s="14"/>
      <c r="H11" s="14"/>
      <c r="I11" s="14"/>
      <c r="J11" s="15"/>
      <c r="T11" s="7">
        <v>1</v>
      </c>
      <c r="V11" s="12"/>
      <c r="W11" s="12"/>
      <c r="X11" s="12"/>
      <c r="Y11" s="13"/>
      <c r="Z11" s="13"/>
      <c r="AA11" s="14"/>
      <c r="AB11" s="14"/>
      <c r="AC11" s="14"/>
      <c r="AD11" s="14"/>
      <c r="AE11" s="15"/>
    </row>
    <row r="12" spans="1:31" x14ac:dyDescent="0.25">
      <c r="A12" s="7" t="s">
        <v>9</v>
      </c>
      <c r="B12" s="21">
        <v>52</v>
      </c>
      <c r="D12" s="16">
        <v>47.8</v>
      </c>
      <c r="E12" s="17"/>
      <c r="F12" s="18"/>
      <c r="G12" s="19"/>
      <c r="H12" s="18"/>
      <c r="I12" s="19"/>
      <c r="J12" s="20" t="s">
        <v>10</v>
      </c>
      <c r="L12" s="48">
        <f>IF(ISNUMBER(B12),B12-W12,"")</f>
        <v>0</v>
      </c>
      <c r="M12" s="7" t="b">
        <f>C12=X12</f>
        <v>1</v>
      </c>
      <c r="N12" s="48">
        <f>IF(ISNUMBER(D12),D12-Y12,"")</f>
        <v>0</v>
      </c>
      <c r="O12" s="7" t="b">
        <f>E12=Z12</f>
        <v>1</v>
      </c>
      <c r="P12" s="48"/>
      <c r="R12" s="48"/>
      <c r="T12" s="7" t="b">
        <f>J12=AE12</f>
        <v>1</v>
      </c>
      <c r="V12" s="7" t="s">
        <v>9</v>
      </c>
      <c r="W12" s="21">
        <v>52</v>
      </c>
      <c r="Y12" s="16">
        <v>47.8</v>
      </c>
      <c r="Z12" s="17"/>
      <c r="AA12" s="18"/>
      <c r="AB12" s="19"/>
      <c r="AC12" s="18"/>
      <c r="AD12" s="19"/>
      <c r="AE12" s="20" t="s">
        <v>10</v>
      </c>
    </row>
    <row r="13" spans="1:31" x14ac:dyDescent="0.25">
      <c r="A13" s="7" t="s">
        <v>11</v>
      </c>
      <c r="B13" s="21">
        <v>97.7</v>
      </c>
      <c r="D13" s="16">
        <v>98.4</v>
      </c>
      <c r="E13" s="17"/>
      <c r="F13" s="18"/>
      <c r="G13" s="19"/>
      <c r="H13" s="18"/>
      <c r="I13" s="19"/>
      <c r="J13" s="20" t="s">
        <v>12</v>
      </c>
      <c r="L13" s="48">
        <f t="shared" ref="L13:L76" si="0">IF(ISNUMBER(B13),B13-W13,"")</f>
        <v>0</v>
      </c>
      <c r="M13" s="7" t="b">
        <f t="shared" ref="M13:M76" si="1">C13=X13</f>
        <v>1</v>
      </c>
      <c r="N13" s="48">
        <f t="shared" ref="N13:N76" si="2">IF(ISNUMBER(D13),D13-Y13,"")</f>
        <v>0</v>
      </c>
      <c r="O13" s="7" t="b">
        <f t="shared" ref="O13:O76" si="3">E13=Z13</f>
        <v>1</v>
      </c>
      <c r="P13" s="48"/>
      <c r="R13" s="48"/>
      <c r="T13" s="7" t="b">
        <f t="shared" ref="T13:T76" si="4">J13=AE13</f>
        <v>1</v>
      </c>
      <c r="V13" s="7" t="s">
        <v>11</v>
      </c>
      <c r="W13" s="21">
        <v>97.7</v>
      </c>
      <c r="Y13" s="16">
        <v>98.4</v>
      </c>
      <c r="Z13" s="17"/>
      <c r="AA13" s="18"/>
      <c r="AB13" s="19"/>
      <c r="AC13" s="18"/>
      <c r="AD13" s="19"/>
      <c r="AE13" s="20" t="s">
        <v>12</v>
      </c>
    </row>
    <row r="14" spans="1:31" x14ac:dyDescent="0.25">
      <c r="A14" s="7" t="s">
        <v>13</v>
      </c>
      <c r="B14" s="21">
        <v>99.4</v>
      </c>
      <c r="D14" s="16">
        <v>99.6</v>
      </c>
      <c r="E14" s="17"/>
      <c r="F14" s="18"/>
      <c r="G14" s="19"/>
      <c r="H14" s="18"/>
      <c r="I14" s="19"/>
      <c r="J14" s="20" t="s">
        <v>14</v>
      </c>
      <c r="L14" s="48">
        <f t="shared" si="0"/>
        <v>0</v>
      </c>
      <c r="M14" s="7" t="b">
        <f t="shared" si="1"/>
        <v>1</v>
      </c>
      <c r="N14" s="48">
        <f t="shared" si="2"/>
        <v>0</v>
      </c>
      <c r="O14" s="7" t="b">
        <f t="shared" si="3"/>
        <v>1</v>
      </c>
      <c r="P14" s="48"/>
      <c r="R14" s="48"/>
      <c r="T14" s="7" t="b">
        <f t="shared" si="4"/>
        <v>1</v>
      </c>
      <c r="V14" s="7" t="s">
        <v>13</v>
      </c>
      <c r="W14" s="21">
        <v>99.4</v>
      </c>
      <c r="Y14" s="16">
        <v>99.6</v>
      </c>
      <c r="Z14" s="17"/>
      <c r="AA14" s="18"/>
      <c r="AB14" s="19"/>
      <c r="AC14" s="18"/>
      <c r="AD14" s="19"/>
      <c r="AE14" s="20" t="s">
        <v>14</v>
      </c>
    </row>
    <row r="15" spans="1:31" x14ac:dyDescent="0.25">
      <c r="A15" s="7" t="s">
        <v>15</v>
      </c>
      <c r="B15" s="46" t="s">
        <v>16</v>
      </c>
      <c r="D15" s="16">
        <v>100</v>
      </c>
      <c r="E15" s="17" t="s">
        <v>17</v>
      </c>
      <c r="F15" s="16"/>
      <c r="G15" s="17"/>
      <c r="H15" s="16"/>
      <c r="I15" s="17"/>
      <c r="J15" s="20" t="s">
        <v>351</v>
      </c>
      <c r="L15" s="48" t="str">
        <f t="shared" si="0"/>
        <v/>
      </c>
      <c r="M15" s="7" t="b">
        <f t="shared" si="1"/>
        <v>1</v>
      </c>
      <c r="N15" s="48">
        <f t="shared" si="2"/>
        <v>0</v>
      </c>
      <c r="O15" s="7" t="b">
        <f t="shared" si="3"/>
        <v>1</v>
      </c>
      <c r="P15" s="48"/>
      <c r="R15" s="48"/>
      <c r="T15" s="7" t="b">
        <f t="shared" si="4"/>
        <v>0</v>
      </c>
      <c r="V15" s="7" t="s">
        <v>15</v>
      </c>
      <c r="W15" s="46" t="s">
        <v>16</v>
      </c>
      <c r="Y15" s="16">
        <v>100</v>
      </c>
      <c r="Z15" s="17" t="s">
        <v>17</v>
      </c>
      <c r="AA15" s="16"/>
      <c r="AB15" s="17"/>
      <c r="AC15" s="16"/>
      <c r="AD15" s="17"/>
      <c r="AE15" s="20" t="s">
        <v>18</v>
      </c>
    </row>
    <row r="16" spans="1:31" x14ac:dyDescent="0.25">
      <c r="A16" s="7" t="s">
        <v>19</v>
      </c>
      <c r="B16" s="21">
        <v>11.5</v>
      </c>
      <c r="D16" s="16">
        <v>25</v>
      </c>
      <c r="E16" s="17"/>
      <c r="F16" s="18"/>
      <c r="G16" s="19"/>
      <c r="H16" s="18"/>
      <c r="I16" s="19"/>
      <c r="J16" s="20" t="s">
        <v>20</v>
      </c>
      <c r="L16" s="48">
        <f t="shared" si="0"/>
        <v>0</v>
      </c>
      <c r="M16" s="7" t="b">
        <f t="shared" si="1"/>
        <v>1</v>
      </c>
      <c r="N16" s="48">
        <f t="shared" si="2"/>
        <v>0</v>
      </c>
      <c r="O16" s="7" t="b">
        <f t="shared" si="3"/>
        <v>1</v>
      </c>
      <c r="P16" s="48"/>
      <c r="R16" s="48"/>
      <c r="T16" s="7" t="b">
        <f t="shared" si="4"/>
        <v>1</v>
      </c>
      <c r="V16" s="7" t="s">
        <v>19</v>
      </c>
      <c r="W16" s="21">
        <v>11.5</v>
      </c>
      <c r="Y16" s="16">
        <v>25</v>
      </c>
      <c r="Z16" s="17"/>
      <c r="AA16" s="18"/>
      <c r="AB16" s="19"/>
      <c r="AC16" s="18"/>
      <c r="AD16" s="19"/>
      <c r="AE16" s="20" t="s">
        <v>20</v>
      </c>
    </row>
    <row r="17" spans="1:31" x14ac:dyDescent="0.25">
      <c r="A17" s="7" t="s">
        <v>21</v>
      </c>
      <c r="B17" s="46" t="s">
        <v>16</v>
      </c>
      <c r="D17" s="16" t="s">
        <v>16</v>
      </c>
      <c r="E17" s="17"/>
      <c r="F17" s="16"/>
      <c r="G17" s="19"/>
      <c r="H17" s="16"/>
      <c r="I17" s="19"/>
      <c r="J17" s="20"/>
      <c r="L17" s="48" t="str">
        <f t="shared" si="0"/>
        <v/>
      </c>
      <c r="M17" s="7" t="b">
        <f t="shared" si="1"/>
        <v>1</v>
      </c>
      <c r="N17" s="48" t="str">
        <f t="shared" si="2"/>
        <v/>
      </c>
      <c r="O17" s="7" t="b">
        <f t="shared" si="3"/>
        <v>1</v>
      </c>
      <c r="P17" s="48"/>
      <c r="R17" s="48"/>
      <c r="T17" s="7" t="b">
        <f t="shared" si="4"/>
        <v>1</v>
      </c>
      <c r="V17" s="7" t="s">
        <v>21</v>
      </c>
      <c r="W17" s="46" t="s">
        <v>16</v>
      </c>
      <c r="Y17" s="16" t="s">
        <v>16</v>
      </c>
      <c r="Z17" s="17"/>
      <c r="AA17" s="16"/>
      <c r="AB17" s="19"/>
      <c r="AC17" s="16"/>
      <c r="AD17" s="19"/>
      <c r="AE17" s="20"/>
    </row>
    <row r="18" spans="1:31" x14ac:dyDescent="0.25">
      <c r="A18" s="7" t="s">
        <v>22</v>
      </c>
      <c r="B18" s="46" t="s">
        <v>16</v>
      </c>
      <c r="D18" s="16" t="s">
        <v>16</v>
      </c>
      <c r="E18" s="17"/>
      <c r="F18" s="18"/>
      <c r="G18" s="19"/>
      <c r="H18" s="18"/>
      <c r="I18" s="19"/>
      <c r="J18" s="20"/>
      <c r="L18" s="48" t="str">
        <f t="shared" si="0"/>
        <v/>
      </c>
      <c r="M18" s="7" t="b">
        <f t="shared" si="1"/>
        <v>1</v>
      </c>
      <c r="N18" s="48" t="str">
        <f t="shared" si="2"/>
        <v/>
      </c>
      <c r="O18" s="7" t="b">
        <f t="shared" si="3"/>
        <v>1</v>
      </c>
      <c r="P18" s="48"/>
      <c r="R18" s="48"/>
      <c r="T18" s="7" t="b">
        <f t="shared" si="4"/>
        <v>1</v>
      </c>
      <c r="V18" s="7" t="s">
        <v>22</v>
      </c>
      <c r="W18" s="46" t="s">
        <v>16</v>
      </c>
      <c r="Y18" s="16" t="s">
        <v>16</v>
      </c>
      <c r="Z18" s="17"/>
      <c r="AA18" s="18"/>
      <c r="AB18" s="19"/>
      <c r="AC18" s="18"/>
      <c r="AD18" s="19"/>
      <c r="AE18" s="20"/>
    </row>
    <row r="19" spans="1:31" x14ac:dyDescent="0.25">
      <c r="A19" s="7" t="s">
        <v>23</v>
      </c>
      <c r="B19" s="21">
        <v>99.3</v>
      </c>
      <c r="C19" s="7" t="s">
        <v>24</v>
      </c>
      <c r="D19" s="16">
        <v>99.7</v>
      </c>
      <c r="E19" s="17" t="s">
        <v>24</v>
      </c>
      <c r="F19" s="18"/>
      <c r="G19" s="19"/>
      <c r="H19" s="18"/>
      <c r="I19" s="19"/>
      <c r="J19" s="20" t="s">
        <v>25</v>
      </c>
      <c r="L19" s="48">
        <f t="shared" si="0"/>
        <v>0</v>
      </c>
      <c r="M19" s="7" t="b">
        <f t="shared" si="1"/>
        <v>1</v>
      </c>
      <c r="N19" s="48">
        <f t="shared" si="2"/>
        <v>0</v>
      </c>
      <c r="O19" s="7" t="b">
        <f t="shared" si="3"/>
        <v>1</v>
      </c>
      <c r="P19" s="48"/>
      <c r="R19" s="48"/>
      <c r="T19" s="7" t="b">
        <f t="shared" si="4"/>
        <v>1</v>
      </c>
      <c r="V19" s="7" t="s">
        <v>23</v>
      </c>
      <c r="W19" s="21">
        <v>99.3</v>
      </c>
      <c r="X19" s="7" t="s">
        <v>24</v>
      </c>
      <c r="Y19" s="16">
        <v>99.7</v>
      </c>
      <c r="Z19" s="17" t="s">
        <v>24</v>
      </c>
      <c r="AA19" s="18"/>
      <c r="AB19" s="19"/>
      <c r="AC19" s="18"/>
      <c r="AD19" s="19"/>
      <c r="AE19" s="20" t="s">
        <v>25</v>
      </c>
    </row>
    <row r="20" spans="1:31" x14ac:dyDescent="0.25">
      <c r="A20" s="7" t="s">
        <v>26</v>
      </c>
      <c r="B20" s="21">
        <v>99.7</v>
      </c>
      <c r="D20" s="16">
        <v>98.7</v>
      </c>
      <c r="E20" s="17"/>
      <c r="F20" s="18"/>
      <c r="G20" s="19"/>
      <c r="H20" s="18"/>
      <c r="I20" s="19"/>
      <c r="J20" s="20" t="s">
        <v>20</v>
      </c>
      <c r="L20" s="48">
        <f t="shared" si="0"/>
        <v>0</v>
      </c>
      <c r="M20" s="7" t="b">
        <f t="shared" si="1"/>
        <v>1</v>
      </c>
      <c r="N20" s="48">
        <f t="shared" si="2"/>
        <v>0</v>
      </c>
      <c r="O20" s="7" t="b">
        <f t="shared" si="3"/>
        <v>1</v>
      </c>
      <c r="P20" s="48"/>
      <c r="R20" s="48"/>
      <c r="T20" s="7" t="b">
        <f t="shared" si="4"/>
        <v>1</v>
      </c>
      <c r="V20" s="7" t="s">
        <v>26</v>
      </c>
      <c r="W20" s="21">
        <v>99.7</v>
      </c>
      <c r="Y20" s="16">
        <v>98.7</v>
      </c>
      <c r="Z20" s="17"/>
      <c r="AA20" s="18"/>
      <c r="AB20" s="19"/>
      <c r="AC20" s="18"/>
      <c r="AD20" s="19"/>
      <c r="AE20" s="20" t="s">
        <v>20</v>
      </c>
    </row>
    <row r="21" spans="1:31" x14ac:dyDescent="0.25">
      <c r="A21" s="7" t="s">
        <v>27</v>
      </c>
      <c r="B21" s="46" t="s">
        <v>16</v>
      </c>
      <c r="D21" s="16">
        <v>100</v>
      </c>
      <c r="E21" s="17" t="s">
        <v>17</v>
      </c>
      <c r="F21" s="16"/>
      <c r="G21" s="17"/>
      <c r="H21" s="16"/>
      <c r="I21" s="17"/>
      <c r="J21" s="20" t="s">
        <v>351</v>
      </c>
      <c r="L21" s="48" t="str">
        <f t="shared" si="0"/>
        <v/>
      </c>
      <c r="M21" s="7" t="b">
        <f t="shared" si="1"/>
        <v>1</v>
      </c>
      <c r="N21" s="48">
        <f t="shared" si="2"/>
        <v>0</v>
      </c>
      <c r="O21" s="7" t="b">
        <f t="shared" si="3"/>
        <v>1</v>
      </c>
      <c r="P21" s="48"/>
      <c r="R21" s="48"/>
      <c r="T21" s="7" t="b">
        <f t="shared" si="4"/>
        <v>0</v>
      </c>
      <c r="V21" s="7" t="s">
        <v>27</v>
      </c>
      <c r="W21" s="46" t="s">
        <v>16</v>
      </c>
      <c r="Y21" s="16">
        <v>100</v>
      </c>
      <c r="Z21" s="17" t="s">
        <v>17</v>
      </c>
      <c r="AA21" s="16"/>
      <c r="AB21" s="17"/>
      <c r="AC21" s="16"/>
      <c r="AD21" s="17"/>
      <c r="AE21" s="20" t="s">
        <v>28</v>
      </c>
    </row>
    <row r="22" spans="1:31" x14ac:dyDescent="0.25">
      <c r="A22" s="7" t="s">
        <v>29</v>
      </c>
      <c r="B22" s="46" t="s">
        <v>16</v>
      </c>
      <c r="D22" s="16">
        <v>100</v>
      </c>
      <c r="E22" s="17" t="s">
        <v>17</v>
      </c>
      <c r="F22" s="16"/>
      <c r="G22" s="17"/>
      <c r="H22" s="16"/>
      <c r="I22" s="17"/>
      <c r="J22" s="20" t="s">
        <v>351</v>
      </c>
      <c r="L22" s="48" t="str">
        <f t="shared" si="0"/>
        <v/>
      </c>
      <c r="M22" s="7" t="b">
        <f t="shared" si="1"/>
        <v>1</v>
      </c>
      <c r="N22" s="48">
        <f t="shared" si="2"/>
        <v>0</v>
      </c>
      <c r="O22" s="7" t="b">
        <f t="shared" si="3"/>
        <v>1</v>
      </c>
      <c r="P22" s="48"/>
      <c r="R22" s="48"/>
      <c r="T22" s="7" t="b">
        <f t="shared" si="4"/>
        <v>0</v>
      </c>
      <c r="V22" s="7" t="s">
        <v>29</v>
      </c>
      <c r="W22" s="46" t="s">
        <v>16</v>
      </c>
      <c r="Y22" s="16">
        <v>100</v>
      </c>
      <c r="Z22" s="17" t="s">
        <v>17</v>
      </c>
      <c r="AA22" s="16"/>
      <c r="AB22" s="17"/>
      <c r="AC22" s="16"/>
      <c r="AD22" s="17"/>
      <c r="AE22" s="20" t="s">
        <v>18</v>
      </c>
    </row>
    <row r="23" spans="1:31" x14ac:dyDescent="0.25">
      <c r="A23" s="7" t="s">
        <v>30</v>
      </c>
      <c r="B23" s="21" t="s">
        <v>16</v>
      </c>
      <c r="D23" s="16">
        <v>100</v>
      </c>
      <c r="E23" s="17" t="s">
        <v>24</v>
      </c>
      <c r="F23" s="18"/>
      <c r="G23" s="19"/>
      <c r="H23" s="18"/>
      <c r="I23" s="19"/>
      <c r="J23" s="20" t="s">
        <v>352</v>
      </c>
      <c r="L23" s="48" t="str">
        <f t="shared" si="0"/>
        <v/>
      </c>
      <c r="M23" s="7" t="b">
        <f t="shared" si="1"/>
        <v>0</v>
      </c>
      <c r="N23" s="48">
        <f t="shared" si="2"/>
        <v>6.4000000000000057</v>
      </c>
      <c r="O23" s="7" t="b">
        <f t="shared" si="3"/>
        <v>0</v>
      </c>
      <c r="P23" s="48"/>
      <c r="R23" s="48"/>
      <c r="T23" s="7" t="b">
        <f t="shared" si="4"/>
        <v>0</v>
      </c>
      <c r="V23" s="7" t="s">
        <v>30</v>
      </c>
      <c r="W23" s="21">
        <v>87.9</v>
      </c>
      <c r="X23" s="7" t="s">
        <v>31</v>
      </c>
      <c r="Y23" s="16">
        <v>93.6</v>
      </c>
      <c r="Z23" s="17" t="s">
        <v>31</v>
      </c>
      <c r="AA23" s="18"/>
      <c r="AB23" s="19"/>
      <c r="AC23" s="18"/>
      <c r="AD23" s="19"/>
      <c r="AE23" s="20" t="s">
        <v>32</v>
      </c>
    </row>
    <row r="24" spans="1:31" x14ac:dyDescent="0.25">
      <c r="A24" s="7" t="s">
        <v>33</v>
      </c>
      <c r="B24" s="46" t="s">
        <v>16</v>
      </c>
      <c r="D24" s="16" t="s">
        <v>16</v>
      </c>
      <c r="E24" s="17"/>
      <c r="F24" s="18"/>
      <c r="G24" s="19"/>
      <c r="H24" s="18"/>
      <c r="I24" s="19"/>
      <c r="J24" s="20"/>
      <c r="L24" s="48" t="str">
        <f t="shared" si="0"/>
        <v/>
      </c>
      <c r="M24" s="7" t="b">
        <f t="shared" si="1"/>
        <v>1</v>
      </c>
      <c r="N24" s="48" t="str">
        <f t="shared" si="2"/>
        <v/>
      </c>
      <c r="O24" s="7" t="b">
        <f t="shared" si="3"/>
        <v>1</v>
      </c>
      <c r="P24" s="48"/>
      <c r="R24" s="48"/>
      <c r="T24" s="7" t="b">
        <f t="shared" si="4"/>
        <v>1</v>
      </c>
      <c r="V24" s="7" t="s">
        <v>33</v>
      </c>
      <c r="W24" s="46" t="s">
        <v>16</v>
      </c>
      <c r="Y24" s="16" t="s">
        <v>16</v>
      </c>
      <c r="Z24" s="17"/>
      <c r="AA24" s="18"/>
      <c r="AB24" s="19"/>
      <c r="AC24" s="18"/>
      <c r="AD24" s="19"/>
      <c r="AE24" s="20"/>
    </row>
    <row r="25" spans="1:31" x14ac:dyDescent="0.25">
      <c r="A25" s="7" t="s">
        <v>34</v>
      </c>
      <c r="B25" s="46" t="s">
        <v>16</v>
      </c>
      <c r="D25" s="16">
        <v>100</v>
      </c>
      <c r="E25" s="17"/>
      <c r="F25" s="18"/>
      <c r="G25" s="19"/>
      <c r="H25" s="18"/>
      <c r="I25" s="19"/>
      <c r="J25" s="20" t="s">
        <v>35</v>
      </c>
      <c r="L25" s="48" t="str">
        <f t="shared" si="0"/>
        <v/>
      </c>
      <c r="M25" s="7" t="b">
        <f t="shared" si="1"/>
        <v>1</v>
      </c>
      <c r="N25" s="48">
        <f t="shared" si="2"/>
        <v>0</v>
      </c>
      <c r="O25" s="7" t="b">
        <f t="shared" si="3"/>
        <v>1</v>
      </c>
      <c r="P25" s="48"/>
      <c r="R25" s="48"/>
      <c r="T25" s="7" t="b">
        <f t="shared" si="4"/>
        <v>1</v>
      </c>
      <c r="V25" s="7" t="s">
        <v>34</v>
      </c>
      <c r="W25" s="46" t="s">
        <v>16</v>
      </c>
      <c r="Y25" s="16">
        <v>100</v>
      </c>
      <c r="Z25" s="17"/>
      <c r="AA25" s="18"/>
      <c r="AB25" s="19"/>
      <c r="AC25" s="18"/>
      <c r="AD25" s="19"/>
      <c r="AE25" s="20" t="s">
        <v>35</v>
      </c>
    </row>
    <row r="26" spans="1:31" x14ac:dyDescent="0.25">
      <c r="A26" s="7" t="s">
        <v>36</v>
      </c>
      <c r="B26" s="21">
        <v>26.8</v>
      </c>
      <c r="D26" s="16">
        <v>41.8</v>
      </c>
      <c r="E26" s="17"/>
      <c r="F26" s="18"/>
      <c r="G26" s="19"/>
      <c r="H26" s="18"/>
      <c r="I26" s="19"/>
      <c r="J26" s="20" t="s">
        <v>131</v>
      </c>
      <c r="L26" s="48">
        <f t="shared" si="0"/>
        <v>-13.2</v>
      </c>
      <c r="M26" s="7" t="b">
        <f t="shared" si="1"/>
        <v>1</v>
      </c>
      <c r="N26" s="48">
        <f t="shared" si="2"/>
        <v>-14.200000000000003</v>
      </c>
      <c r="O26" s="7" t="b">
        <f t="shared" si="3"/>
        <v>1</v>
      </c>
      <c r="P26" s="48"/>
      <c r="R26" s="48"/>
      <c r="T26" s="7" t="b">
        <f t="shared" si="4"/>
        <v>0</v>
      </c>
      <c r="V26" s="7" t="s">
        <v>36</v>
      </c>
      <c r="W26" s="21">
        <v>40</v>
      </c>
      <c r="Y26" s="16">
        <v>56</v>
      </c>
      <c r="Z26" s="17"/>
      <c r="AA26" s="18"/>
      <c r="AB26" s="19"/>
      <c r="AC26" s="18"/>
      <c r="AD26" s="19"/>
      <c r="AE26" s="20" t="s">
        <v>37</v>
      </c>
    </row>
    <row r="27" spans="1:31" x14ac:dyDescent="0.25">
      <c r="A27" s="7" t="s">
        <v>38</v>
      </c>
      <c r="B27" s="21">
        <v>93.7</v>
      </c>
      <c r="C27" s="7" t="s">
        <v>31</v>
      </c>
      <c r="D27" s="16">
        <v>98.7</v>
      </c>
      <c r="E27" s="17" t="s">
        <v>31</v>
      </c>
      <c r="F27" s="18"/>
      <c r="G27" s="19"/>
      <c r="H27" s="18"/>
      <c r="I27" s="19"/>
      <c r="J27" s="20" t="s">
        <v>39</v>
      </c>
      <c r="L27" s="48">
        <f t="shared" si="0"/>
        <v>0</v>
      </c>
      <c r="M27" s="7" t="b">
        <f t="shared" si="1"/>
        <v>1</v>
      </c>
      <c r="N27" s="48">
        <f t="shared" si="2"/>
        <v>0</v>
      </c>
      <c r="O27" s="7" t="b">
        <f t="shared" si="3"/>
        <v>1</v>
      </c>
      <c r="P27" s="48"/>
      <c r="R27" s="48"/>
      <c r="T27" s="7" t="b">
        <f t="shared" si="4"/>
        <v>1</v>
      </c>
      <c r="V27" s="7" t="s">
        <v>38</v>
      </c>
      <c r="W27" s="21">
        <v>93.7</v>
      </c>
      <c r="X27" s="7" t="s">
        <v>31</v>
      </c>
      <c r="Y27" s="16">
        <v>98.7</v>
      </c>
      <c r="Z27" s="17" t="s">
        <v>31</v>
      </c>
      <c r="AA27" s="18"/>
      <c r="AB27" s="19"/>
      <c r="AC27" s="18"/>
      <c r="AD27" s="19"/>
      <c r="AE27" s="20" t="s">
        <v>39</v>
      </c>
    </row>
    <row r="28" spans="1:31" x14ac:dyDescent="0.25">
      <c r="A28" s="7" t="s">
        <v>40</v>
      </c>
      <c r="B28" s="46" t="s">
        <v>16</v>
      </c>
      <c r="D28" s="16">
        <v>100</v>
      </c>
      <c r="E28" s="17" t="s">
        <v>24</v>
      </c>
      <c r="F28" s="18"/>
      <c r="G28" s="19"/>
      <c r="H28" s="18"/>
      <c r="I28" s="19"/>
      <c r="J28" s="20" t="s">
        <v>41</v>
      </c>
      <c r="L28" s="48" t="str">
        <f t="shared" si="0"/>
        <v/>
      </c>
      <c r="M28" s="7" t="b">
        <f t="shared" si="1"/>
        <v>1</v>
      </c>
      <c r="N28" s="48">
        <f t="shared" si="2"/>
        <v>0</v>
      </c>
      <c r="O28" s="7" t="b">
        <f t="shared" si="3"/>
        <v>1</v>
      </c>
      <c r="P28" s="48"/>
      <c r="R28" s="48"/>
      <c r="T28" s="7" t="b">
        <f t="shared" si="4"/>
        <v>1</v>
      </c>
      <c r="V28" s="7" t="s">
        <v>40</v>
      </c>
      <c r="W28" s="46" t="s">
        <v>16</v>
      </c>
      <c r="Y28" s="16">
        <v>100</v>
      </c>
      <c r="Z28" s="17" t="s">
        <v>24</v>
      </c>
      <c r="AA28" s="18"/>
      <c r="AB28" s="19"/>
      <c r="AC28" s="18"/>
      <c r="AD28" s="19"/>
      <c r="AE28" s="20" t="s">
        <v>41</v>
      </c>
    </row>
    <row r="29" spans="1:31" x14ac:dyDescent="0.25">
      <c r="A29" s="7" t="s">
        <v>42</v>
      </c>
      <c r="B29" s="46" t="s">
        <v>16</v>
      </c>
      <c r="D29" s="16">
        <v>100</v>
      </c>
      <c r="E29" s="17" t="s">
        <v>17</v>
      </c>
      <c r="F29" s="16"/>
      <c r="G29" s="17"/>
      <c r="H29" s="16"/>
      <c r="I29" s="17"/>
      <c r="J29" s="20" t="s">
        <v>351</v>
      </c>
      <c r="L29" s="48" t="str">
        <f t="shared" si="0"/>
        <v/>
      </c>
      <c r="M29" s="7" t="b">
        <f t="shared" si="1"/>
        <v>1</v>
      </c>
      <c r="N29" s="48">
        <f t="shared" si="2"/>
        <v>0</v>
      </c>
      <c r="O29" s="7" t="b">
        <f t="shared" si="3"/>
        <v>1</v>
      </c>
      <c r="P29" s="48"/>
      <c r="R29" s="48"/>
      <c r="T29" s="7" t="b">
        <f t="shared" si="4"/>
        <v>0</v>
      </c>
      <c r="V29" s="7" t="s">
        <v>42</v>
      </c>
      <c r="W29" s="46" t="s">
        <v>16</v>
      </c>
      <c r="Y29" s="16">
        <v>100</v>
      </c>
      <c r="Z29" s="17" t="s">
        <v>17</v>
      </c>
      <c r="AA29" s="16"/>
      <c r="AB29" s="17"/>
      <c r="AC29" s="16"/>
      <c r="AD29" s="17"/>
      <c r="AE29" s="20" t="s">
        <v>18</v>
      </c>
    </row>
    <row r="30" spans="1:31" x14ac:dyDescent="0.25">
      <c r="A30" s="7" t="s">
        <v>43</v>
      </c>
      <c r="B30" s="21">
        <v>90</v>
      </c>
      <c r="D30" s="16">
        <v>95.7</v>
      </c>
      <c r="E30" s="17"/>
      <c r="F30" s="18"/>
      <c r="G30" s="19"/>
      <c r="H30" s="18"/>
      <c r="I30" s="19"/>
      <c r="J30" s="20" t="s">
        <v>44</v>
      </c>
      <c r="L30" s="48">
        <f t="shared" si="0"/>
        <v>0</v>
      </c>
      <c r="M30" s="7" t="b">
        <f t="shared" si="1"/>
        <v>1</v>
      </c>
      <c r="N30" s="48">
        <f t="shared" si="2"/>
        <v>0</v>
      </c>
      <c r="O30" s="7" t="b">
        <f t="shared" si="3"/>
        <v>1</v>
      </c>
      <c r="P30" s="48"/>
      <c r="R30" s="48"/>
      <c r="T30" s="7" t="b">
        <f t="shared" si="4"/>
        <v>1</v>
      </c>
      <c r="V30" s="7" t="s">
        <v>43</v>
      </c>
      <c r="W30" s="21">
        <v>90</v>
      </c>
      <c r="Y30" s="16">
        <v>95.7</v>
      </c>
      <c r="Z30" s="17"/>
      <c r="AA30" s="18"/>
      <c r="AB30" s="19"/>
      <c r="AC30" s="18"/>
      <c r="AD30" s="19"/>
      <c r="AE30" s="20" t="s">
        <v>44</v>
      </c>
    </row>
    <row r="31" spans="1:31" x14ac:dyDescent="0.25">
      <c r="A31" s="7" t="s">
        <v>45</v>
      </c>
      <c r="B31" s="21">
        <v>90.2</v>
      </c>
      <c r="C31" s="7" t="s">
        <v>24</v>
      </c>
      <c r="D31" s="16">
        <v>92.6</v>
      </c>
      <c r="E31" s="17" t="s">
        <v>24</v>
      </c>
      <c r="F31" s="18"/>
      <c r="G31" s="19"/>
      <c r="H31" s="18"/>
      <c r="I31" s="19"/>
      <c r="J31" s="20" t="s">
        <v>46</v>
      </c>
      <c r="L31" s="48">
        <f t="shared" si="0"/>
        <v>0</v>
      </c>
      <c r="M31" s="7" t="b">
        <f t="shared" si="1"/>
        <v>1</v>
      </c>
      <c r="N31" s="48">
        <f t="shared" si="2"/>
        <v>0</v>
      </c>
      <c r="O31" s="7" t="b">
        <f t="shared" si="3"/>
        <v>1</v>
      </c>
      <c r="P31" s="48"/>
      <c r="R31" s="48"/>
      <c r="T31" s="7" t="b">
        <f t="shared" si="4"/>
        <v>1</v>
      </c>
      <c r="V31" s="7" t="s">
        <v>45</v>
      </c>
      <c r="W31" s="21">
        <v>90.2</v>
      </c>
      <c r="X31" s="7" t="s">
        <v>24</v>
      </c>
      <c r="Y31" s="16">
        <v>92.6</v>
      </c>
      <c r="Z31" s="17" t="s">
        <v>24</v>
      </c>
      <c r="AA31" s="18"/>
      <c r="AB31" s="19"/>
      <c r="AC31" s="18"/>
      <c r="AD31" s="19"/>
      <c r="AE31" s="20" t="s">
        <v>46</v>
      </c>
    </row>
    <row r="32" spans="1:31" x14ac:dyDescent="0.25">
      <c r="A32" s="7" t="s">
        <v>47</v>
      </c>
      <c r="B32" s="21">
        <v>99.5</v>
      </c>
      <c r="C32" s="7" t="s">
        <v>31</v>
      </c>
      <c r="D32" s="16">
        <v>99.9</v>
      </c>
      <c r="E32" s="17" t="s">
        <v>31</v>
      </c>
      <c r="F32" s="18"/>
      <c r="G32" s="19"/>
      <c r="H32" s="18"/>
      <c r="I32" s="19"/>
      <c r="J32" s="20" t="s">
        <v>48</v>
      </c>
      <c r="L32" s="48">
        <f t="shared" si="0"/>
        <v>0</v>
      </c>
      <c r="M32" s="7" t="b">
        <f t="shared" si="1"/>
        <v>1</v>
      </c>
      <c r="N32" s="48">
        <f t="shared" si="2"/>
        <v>0</v>
      </c>
      <c r="O32" s="7" t="b">
        <f t="shared" si="3"/>
        <v>1</v>
      </c>
      <c r="P32" s="48"/>
      <c r="R32" s="48"/>
      <c r="T32" s="7" t="b">
        <f t="shared" si="4"/>
        <v>1</v>
      </c>
      <c r="V32" s="7" t="s">
        <v>47</v>
      </c>
      <c r="W32" s="21">
        <v>99.5</v>
      </c>
      <c r="X32" s="7" t="s">
        <v>31</v>
      </c>
      <c r="Y32" s="16">
        <v>99.9</v>
      </c>
      <c r="Z32" s="17" t="s">
        <v>31</v>
      </c>
      <c r="AA32" s="18"/>
      <c r="AB32" s="19"/>
      <c r="AC32" s="18"/>
      <c r="AD32" s="19"/>
      <c r="AE32" s="20" t="s">
        <v>48</v>
      </c>
    </row>
    <row r="33" spans="1:31" x14ac:dyDescent="0.25">
      <c r="A33" s="7" t="s">
        <v>49</v>
      </c>
      <c r="B33" s="46" t="s">
        <v>16</v>
      </c>
      <c r="D33" s="16">
        <v>91.9</v>
      </c>
      <c r="E33" s="17" t="s">
        <v>24</v>
      </c>
      <c r="F33" s="18"/>
      <c r="G33" s="17"/>
      <c r="H33" s="18"/>
      <c r="I33" s="17"/>
      <c r="J33" s="20" t="s">
        <v>50</v>
      </c>
      <c r="L33" s="48" t="str">
        <f t="shared" si="0"/>
        <v/>
      </c>
      <c r="M33" s="7" t="b">
        <f t="shared" si="1"/>
        <v>1</v>
      </c>
      <c r="N33" s="48">
        <f t="shared" si="2"/>
        <v>0</v>
      </c>
      <c r="O33" s="7" t="b">
        <f t="shared" si="3"/>
        <v>1</v>
      </c>
      <c r="P33" s="48"/>
      <c r="R33" s="48"/>
      <c r="T33" s="7" t="b">
        <f t="shared" si="4"/>
        <v>1</v>
      </c>
      <c r="V33" s="7" t="s">
        <v>49</v>
      </c>
      <c r="W33" s="46" t="s">
        <v>16</v>
      </c>
      <c r="Y33" s="16">
        <v>91.9</v>
      </c>
      <c r="Z33" s="17" t="s">
        <v>24</v>
      </c>
      <c r="AA33" s="18"/>
      <c r="AB33" s="17"/>
      <c r="AC33" s="18"/>
      <c r="AD33" s="17"/>
      <c r="AE33" s="20" t="s">
        <v>50</v>
      </c>
    </row>
    <row r="34" spans="1:31" x14ac:dyDescent="0.25">
      <c r="A34" s="7" t="s">
        <v>51</v>
      </c>
      <c r="B34" s="21">
        <v>98.1</v>
      </c>
      <c r="C34" s="7" t="s">
        <v>31</v>
      </c>
      <c r="D34" s="16">
        <v>99.5</v>
      </c>
      <c r="E34" s="17" t="s">
        <v>31</v>
      </c>
      <c r="F34" s="18"/>
      <c r="G34" s="19"/>
      <c r="H34" s="18"/>
      <c r="I34" s="19"/>
      <c r="J34" s="20" t="s">
        <v>52</v>
      </c>
      <c r="L34" s="48">
        <f t="shared" si="0"/>
        <v>0</v>
      </c>
      <c r="M34" s="7" t="b">
        <f t="shared" si="1"/>
        <v>1</v>
      </c>
      <c r="N34" s="48">
        <f t="shared" si="2"/>
        <v>0</v>
      </c>
      <c r="O34" s="7" t="b">
        <f t="shared" si="3"/>
        <v>1</v>
      </c>
      <c r="P34" s="48"/>
      <c r="R34" s="48"/>
      <c r="T34" s="7" t="b">
        <f t="shared" si="4"/>
        <v>1</v>
      </c>
      <c r="V34" s="7" t="s">
        <v>51</v>
      </c>
      <c r="W34" s="21">
        <v>98.1</v>
      </c>
      <c r="X34" s="7" t="s">
        <v>31</v>
      </c>
      <c r="Y34" s="16">
        <v>99.5</v>
      </c>
      <c r="Z34" s="17" t="s">
        <v>31</v>
      </c>
      <c r="AA34" s="18"/>
      <c r="AB34" s="19"/>
      <c r="AC34" s="18"/>
      <c r="AD34" s="19"/>
      <c r="AE34" s="20" t="s">
        <v>52</v>
      </c>
    </row>
    <row r="35" spans="1:31" x14ac:dyDescent="0.25">
      <c r="A35" s="7" t="s">
        <v>53</v>
      </c>
      <c r="B35" s="21" t="s">
        <v>16</v>
      </c>
      <c r="D35" s="16">
        <v>100</v>
      </c>
      <c r="E35" s="17" t="s">
        <v>24</v>
      </c>
      <c r="F35" s="18"/>
      <c r="G35" s="19"/>
      <c r="H35" s="18"/>
      <c r="I35" s="19"/>
      <c r="J35" s="20" t="s">
        <v>353</v>
      </c>
      <c r="L35" s="48" t="str">
        <f t="shared" si="0"/>
        <v/>
      </c>
      <c r="M35" s="7" t="b">
        <f t="shared" si="1"/>
        <v>1</v>
      </c>
      <c r="N35" s="48">
        <f t="shared" si="2"/>
        <v>0</v>
      </c>
      <c r="O35" s="7" t="b">
        <f t="shared" si="3"/>
        <v>1</v>
      </c>
      <c r="P35" s="48"/>
      <c r="R35" s="48"/>
      <c r="T35" s="7" t="b">
        <f t="shared" si="4"/>
        <v>0</v>
      </c>
      <c r="V35" s="7" t="s">
        <v>53</v>
      </c>
      <c r="W35" s="21" t="s">
        <v>16</v>
      </c>
      <c r="Y35" s="16">
        <v>100</v>
      </c>
      <c r="Z35" s="17" t="s">
        <v>24</v>
      </c>
      <c r="AA35" s="18"/>
      <c r="AB35" s="19"/>
      <c r="AC35" s="18"/>
      <c r="AD35" s="19"/>
      <c r="AE35" s="20" t="s">
        <v>54</v>
      </c>
    </row>
    <row r="36" spans="1:31" x14ac:dyDescent="0.25">
      <c r="A36" s="7" t="s">
        <v>55</v>
      </c>
      <c r="B36" s="46" t="s">
        <v>16</v>
      </c>
      <c r="D36" s="16">
        <v>96.4</v>
      </c>
      <c r="E36" s="17"/>
      <c r="F36" s="18"/>
      <c r="G36" s="19"/>
      <c r="H36" s="18"/>
      <c r="I36" s="19"/>
      <c r="J36" s="20" t="s">
        <v>56</v>
      </c>
      <c r="L36" s="48" t="str">
        <f t="shared" si="0"/>
        <v/>
      </c>
      <c r="M36" s="7" t="b">
        <f t="shared" si="1"/>
        <v>1</v>
      </c>
      <c r="N36" s="48">
        <f t="shared" si="2"/>
        <v>0</v>
      </c>
      <c r="O36" s="7" t="b">
        <f t="shared" si="3"/>
        <v>1</v>
      </c>
      <c r="P36" s="48"/>
      <c r="R36" s="48"/>
      <c r="T36" s="7" t="b">
        <f t="shared" si="4"/>
        <v>1</v>
      </c>
      <c r="V36" s="7" t="s">
        <v>55</v>
      </c>
      <c r="W36" s="46" t="s">
        <v>16</v>
      </c>
      <c r="Y36" s="16">
        <v>96.4</v>
      </c>
      <c r="Z36" s="17"/>
      <c r="AA36" s="18"/>
      <c r="AB36" s="19"/>
      <c r="AC36" s="18"/>
      <c r="AD36" s="19"/>
      <c r="AE36" s="20" t="s">
        <v>56</v>
      </c>
    </row>
    <row r="37" spans="1:31" x14ac:dyDescent="0.25">
      <c r="A37" s="7" t="s">
        <v>57</v>
      </c>
      <c r="B37" s="46" t="s">
        <v>16</v>
      </c>
      <c r="D37" s="16" t="s">
        <v>16</v>
      </c>
      <c r="E37" s="17"/>
      <c r="F37" s="16"/>
      <c r="G37" s="19"/>
      <c r="H37" s="16"/>
      <c r="I37" s="19"/>
      <c r="J37" s="20"/>
      <c r="L37" s="48" t="str">
        <f t="shared" si="0"/>
        <v/>
      </c>
      <c r="M37" s="7" t="b">
        <f t="shared" si="1"/>
        <v>1</v>
      </c>
      <c r="N37" s="48" t="str">
        <f t="shared" si="2"/>
        <v/>
      </c>
      <c r="O37" s="7" t="b">
        <f t="shared" si="3"/>
        <v>1</v>
      </c>
      <c r="P37" s="48"/>
      <c r="R37" s="48"/>
      <c r="T37" s="7" t="b">
        <f t="shared" si="4"/>
        <v>1</v>
      </c>
      <c r="V37" s="7" t="s">
        <v>57</v>
      </c>
      <c r="W37" s="46" t="s">
        <v>16</v>
      </c>
      <c r="Y37" s="16" t="s">
        <v>16</v>
      </c>
      <c r="Z37" s="17"/>
      <c r="AA37" s="16"/>
      <c r="AB37" s="19"/>
      <c r="AC37" s="16"/>
      <c r="AD37" s="19"/>
      <c r="AE37" s="20"/>
    </row>
    <row r="38" spans="1:31" x14ac:dyDescent="0.25">
      <c r="A38" s="7" t="s">
        <v>58</v>
      </c>
      <c r="B38" s="46" t="s">
        <v>16</v>
      </c>
      <c r="D38" s="16">
        <v>99.9</v>
      </c>
      <c r="E38" s="17" t="s">
        <v>24</v>
      </c>
      <c r="F38" s="18"/>
      <c r="G38" s="19"/>
      <c r="H38" s="18"/>
      <c r="I38" s="19"/>
      <c r="J38" s="20" t="s">
        <v>59</v>
      </c>
      <c r="L38" s="48" t="str">
        <f t="shared" si="0"/>
        <v/>
      </c>
      <c r="M38" s="7" t="b">
        <f t="shared" si="1"/>
        <v>1</v>
      </c>
      <c r="N38" s="48">
        <f t="shared" si="2"/>
        <v>0</v>
      </c>
      <c r="O38" s="7" t="b">
        <f t="shared" si="3"/>
        <v>1</v>
      </c>
      <c r="P38" s="48"/>
      <c r="R38" s="48"/>
      <c r="T38" s="7" t="b">
        <f t="shared" si="4"/>
        <v>1</v>
      </c>
      <c r="V38" s="7" t="s">
        <v>58</v>
      </c>
      <c r="W38" s="46" t="s">
        <v>16</v>
      </c>
      <c r="Y38" s="16">
        <v>99.9</v>
      </c>
      <c r="Z38" s="17" t="s">
        <v>24</v>
      </c>
      <c r="AA38" s="18"/>
      <c r="AB38" s="19"/>
      <c r="AC38" s="18"/>
      <c r="AD38" s="19"/>
      <c r="AE38" s="20" t="s">
        <v>59</v>
      </c>
    </row>
    <row r="39" spans="1:31" x14ac:dyDescent="0.25">
      <c r="A39" s="7" t="s">
        <v>60</v>
      </c>
      <c r="B39" s="46" t="s">
        <v>16</v>
      </c>
      <c r="D39" s="16">
        <v>100</v>
      </c>
      <c r="E39" s="17" t="s">
        <v>17</v>
      </c>
      <c r="F39" s="18"/>
      <c r="G39" s="19"/>
      <c r="H39" s="18"/>
      <c r="I39" s="19"/>
      <c r="J39" s="20" t="s">
        <v>351</v>
      </c>
      <c r="L39" s="48" t="str">
        <f t="shared" si="0"/>
        <v/>
      </c>
      <c r="M39" s="7" t="b">
        <f t="shared" si="1"/>
        <v>1</v>
      </c>
      <c r="N39" s="48">
        <f t="shared" si="2"/>
        <v>0</v>
      </c>
      <c r="O39" s="7" t="b">
        <f t="shared" si="3"/>
        <v>1</v>
      </c>
      <c r="P39" s="48"/>
      <c r="R39" s="48"/>
      <c r="T39" s="7" t="b">
        <f t="shared" si="4"/>
        <v>0</v>
      </c>
      <c r="V39" s="7" t="s">
        <v>60</v>
      </c>
      <c r="W39" s="46" t="s">
        <v>16</v>
      </c>
      <c r="Y39" s="16">
        <v>100</v>
      </c>
      <c r="Z39" s="17" t="s">
        <v>17</v>
      </c>
      <c r="AA39" s="18"/>
      <c r="AB39" s="19"/>
      <c r="AC39" s="18"/>
      <c r="AD39" s="19"/>
      <c r="AE39" s="20" t="s">
        <v>28</v>
      </c>
    </row>
    <row r="40" spans="1:31" x14ac:dyDescent="0.25">
      <c r="A40" s="7" t="s">
        <v>61</v>
      </c>
      <c r="B40" s="21">
        <v>80.900000000000006</v>
      </c>
      <c r="C40" s="7" t="s">
        <v>24</v>
      </c>
      <c r="D40" s="16">
        <v>84.8</v>
      </c>
      <c r="E40" s="17" t="s">
        <v>24</v>
      </c>
      <c r="F40" s="18"/>
      <c r="G40" s="19"/>
      <c r="H40" s="18"/>
      <c r="I40" s="19"/>
      <c r="J40" s="20" t="s">
        <v>62</v>
      </c>
      <c r="L40" s="48">
        <f t="shared" si="0"/>
        <v>0</v>
      </c>
      <c r="M40" s="7" t="b">
        <f t="shared" si="1"/>
        <v>1</v>
      </c>
      <c r="N40" s="48">
        <f t="shared" si="2"/>
        <v>0</v>
      </c>
      <c r="O40" s="7" t="b">
        <f t="shared" si="3"/>
        <v>1</v>
      </c>
      <c r="P40" s="48"/>
      <c r="R40" s="48"/>
      <c r="T40" s="7" t="b">
        <f t="shared" si="4"/>
        <v>1</v>
      </c>
      <c r="V40" s="7" t="s">
        <v>61</v>
      </c>
      <c r="W40" s="21">
        <v>80.900000000000006</v>
      </c>
      <c r="X40" s="7" t="s">
        <v>24</v>
      </c>
      <c r="Y40" s="16">
        <v>84.8</v>
      </c>
      <c r="Z40" s="17" t="s">
        <v>24</v>
      </c>
      <c r="AA40" s="18"/>
      <c r="AB40" s="19"/>
      <c r="AC40" s="18"/>
      <c r="AD40" s="19"/>
      <c r="AE40" s="20" t="s">
        <v>62</v>
      </c>
    </row>
    <row r="41" spans="1:31" x14ac:dyDescent="0.25">
      <c r="A41" s="7" t="s">
        <v>63</v>
      </c>
      <c r="B41" s="21">
        <v>72.7</v>
      </c>
      <c r="D41" s="16">
        <v>83.5</v>
      </c>
      <c r="E41" s="17"/>
      <c r="F41" s="18"/>
      <c r="G41" s="19"/>
      <c r="H41" s="18"/>
      <c r="I41" s="19"/>
      <c r="J41" s="20" t="s">
        <v>64</v>
      </c>
      <c r="L41" s="48">
        <f t="shared" si="0"/>
        <v>0</v>
      </c>
      <c r="M41" s="7" t="b">
        <f t="shared" si="1"/>
        <v>1</v>
      </c>
      <c r="N41" s="48">
        <f t="shared" si="2"/>
        <v>0</v>
      </c>
      <c r="O41" s="7" t="b">
        <f t="shared" si="3"/>
        <v>1</v>
      </c>
      <c r="P41" s="48"/>
      <c r="R41" s="48"/>
      <c r="T41" s="7" t="b">
        <f t="shared" si="4"/>
        <v>1</v>
      </c>
      <c r="V41" s="7" t="s">
        <v>63</v>
      </c>
      <c r="W41" s="21">
        <v>72.7</v>
      </c>
      <c r="Y41" s="16">
        <v>83.5</v>
      </c>
      <c r="Z41" s="17"/>
      <c r="AA41" s="18"/>
      <c r="AB41" s="19"/>
      <c r="AC41" s="18"/>
      <c r="AD41" s="19"/>
      <c r="AE41" s="20" t="s">
        <v>64</v>
      </c>
    </row>
    <row r="42" spans="1:31" x14ac:dyDescent="0.25">
      <c r="A42" s="7" t="s">
        <v>65</v>
      </c>
      <c r="B42" s="46" t="s">
        <v>16</v>
      </c>
      <c r="D42" s="16">
        <v>91.4</v>
      </c>
      <c r="E42" s="17" t="s">
        <v>31</v>
      </c>
      <c r="F42" s="18"/>
      <c r="G42" s="19"/>
      <c r="H42" s="18"/>
      <c r="I42" s="19"/>
      <c r="J42" s="20" t="s">
        <v>66</v>
      </c>
      <c r="L42" s="48" t="str">
        <f t="shared" si="0"/>
        <v/>
      </c>
      <c r="M42" s="7" t="b">
        <f t="shared" si="1"/>
        <v>1</v>
      </c>
      <c r="N42" s="48">
        <f t="shared" si="2"/>
        <v>0</v>
      </c>
      <c r="O42" s="7" t="b">
        <f t="shared" si="3"/>
        <v>1</v>
      </c>
      <c r="P42" s="48"/>
      <c r="R42" s="48"/>
      <c r="T42" s="7" t="b">
        <f t="shared" si="4"/>
        <v>1</v>
      </c>
      <c r="V42" s="7" t="s">
        <v>65</v>
      </c>
      <c r="W42" s="46" t="s">
        <v>16</v>
      </c>
      <c r="Y42" s="16">
        <v>91.4</v>
      </c>
      <c r="Z42" s="17" t="s">
        <v>31</v>
      </c>
      <c r="AA42" s="18"/>
      <c r="AB42" s="19"/>
      <c r="AC42" s="18"/>
      <c r="AD42" s="19"/>
      <c r="AE42" s="20" t="s">
        <v>66</v>
      </c>
    </row>
    <row r="43" spans="1:31" x14ac:dyDescent="0.25">
      <c r="A43" s="7" t="s">
        <v>67</v>
      </c>
      <c r="B43" s="21">
        <v>85.2</v>
      </c>
      <c r="D43" s="16">
        <v>91.7</v>
      </c>
      <c r="E43" s="17"/>
      <c r="F43" s="18"/>
      <c r="G43" s="19"/>
      <c r="H43" s="18"/>
      <c r="I43" s="19"/>
      <c r="J43" s="20" t="s">
        <v>68</v>
      </c>
      <c r="L43" s="48">
        <f t="shared" si="0"/>
        <v>0</v>
      </c>
      <c r="M43" s="7" t="b">
        <f t="shared" si="1"/>
        <v>1</v>
      </c>
      <c r="N43" s="48">
        <f t="shared" si="2"/>
        <v>0</v>
      </c>
      <c r="O43" s="7" t="b">
        <f t="shared" si="3"/>
        <v>1</v>
      </c>
      <c r="P43" s="48"/>
      <c r="R43" s="48"/>
      <c r="T43" s="7" t="b">
        <f t="shared" si="4"/>
        <v>1</v>
      </c>
      <c r="V43" s="7" t="s">
        <v>67</v>
      </c>
      <c r="W43" s="21">
        <v>85.2</v>
      </c>
      <c r="Y43" s="16">
        <v>91.7</v>
      </c>
      <c r="Z43" s="17"/>
      <c r="AA43" s="18"/>
      <c r="AB43" s="19"/>
      <c r="AC43" s="18"/>
      <c r="AD43" s="19"/>
      <c r="AE43" s="20" t="s">
        <v>68</v>
      </c>
    </row>
    <row r="44" spans="1:31" x14ac:dyDescent="0.25">
      <c r="A44" s="7" t="s">
        <v>69</v>
      </c>
      <c r="B44" s="21">
        <v>56.1</v>
      </c>
      <c r="D44" s="16">
        <v>61.9</v>
      </c>
      <c r="E44" s="17"/>
      <c r="F44" s="18"/>
      <c r="G44" s="19"/>
      <c r="H44" s="18"/>
      <c r="I44" s="19"/>
      <c r="J44" s="20" t="s">
        <v>70</v>
      </c>
      <c r="L44" s="48">
        <f t="shared" si="0"/>
        <v>0</v>
      </c>
      <c r="M44" s="7" t="b">
        <f t="shared" si="1"/>
        <v>1</v>
      </c>
      <c r="N44" s="48">
        <f t="shared" si="2"/>
        <v>0</v>
      </c>
      <c r="O44" s="7" t="b">
        <f t="shared" si="3"/>
        <v>1</v>
      </c>
      <c r="P44" s="48"/>
      <c r="R44" s="48"/>
      <c r="T44" s="7" t="b">
        <f t="shared" si="4"/>
        <v>1</v>
      </c>
      <c r="V44" s="7" t="s">
        <v>69</v>
      </c>
      <c r="W44" s="21">
        <v>56.1</v>
      </c>
      <c r="Y44" s="16">
        <v>61.9</v>
      </c>
      <c r="Z44" s="17"/>
      <c r="AA44" s="18"/>
      <c r="AB44" s="19"/>
      <c r="AC44" s="18"/>
      <c r="AD44" s="19"/>
      <c r="AE44" s="20" t="s">
        <v>70</v>
      </c>
    </row>
    <row r="45" spans="1:31" x14ac:dyDescent="0.25">
      <c r="A45" s="7" t="s">
        <v>71</v>
      </c>
      <c r="B45" s="46" t="s">
        <v>16</v>
      </c>
      <c r="D45" s="16">
        <v>100</v>
      </c>
      <c r="E45" s="17" t="s">
        <v>17</v>
      </c>
      <c r="F45" s="16"/>
      <c r="G45" s="17"/>
      <c r="H45" s="16"/>
      <c r="I45" s="17"/>
      <c r="J45" s="20" t="s">
        <v>351</v>
      </c>
      <c r="L45" s="48" t="str">
        <f t="shared" si="0"/>
        <v/>
      </c>
      <c r="M45" s="7" t="b">
        <f t="shared" si="1"/>
        <v>1</v>
      </c>
      <c r="N45" s="48">
        <f t="shared" si="2"/>
        <v>0</v>
      </c>
      <c r="O45" s="7" t="b">
        <f t="shared" si="3"/>
        <v>1</v>
      </c>
      <c r="P45" s="48"/>
      <c r="R45" s="48"/>
      <c r="T45" s="7" t="b">
        <f t="shared" si="4"/>
        <v>0</v>
      </c>
      <c r="V45" s="7" t="s">
        <v>71</v>
      </c>
      <c r="W45" s="46" t="s">
        <v>16</v>
      </c>
      <c r="Y45" s="16">
        <v>100</v>
      </c>
      <c r="Z45" s="17" t="s">
        <v>17</v>
      </c>
      <c r="AA45" s="16"/>
      <c r="AB45" s="17"/>
      <c r="AC45" s="16"/>
      <c r="AD45" s="17"/>
      <c r="AE45" s="20" t="s">
        <v>28</v>
      </c>
    </row>
    <row r="46" spans="1:31" x14ac:dyDescent="0.25">
      <c r="A46" s="7" t="s">
        <v>72</v>
      </c>
      <c r="B46" s="21">
        <v>41.1</v>
      </c>
      <c r="D46" s="16">
        <v>44.8</v>
      </c>
      <c r="E46" s="17"/>
      <c r="F46" s="18"/>
      <c r="G46" s="19"/>
      <c r="H46" s="18"/>
      <c r="I46" s="19"/>
      <c r="J46" s="20" t="s">
        <v>14</v>
      </c>
      <c r="L46" s="48">
        <f t="shared" si="0"/>
        <v>0</v>
      </c>
      <c r="M46" s="7" t="b">
        <f t="shared" si="1"/>
        <v>1</v>
      </c>
      <c r="N46" s="48">
        <f t="shared" si="2"/>
        <v>0</v>
      </c>
      <c r="O46" s="7" t="b">
        <f t="shared" si="3"/>
        <v>1</v>
      </c>
      <c r="P46" s="48"/>
      <c r="R46" s="48"/>
      <c r="T46" s="7" t="b">
        <f t="shared" si="4"/>
        <v>1</v>
      </c>
      <c r="V46" s="7" t="s">
        <v>72</v>
      </c>
      <c r="W46" s="21">
        <v>41.1</v>
      </c>
      <c r="Y46" s="16">
        <v>44.8</v>
      </c>
      <c r="Z46" s="17"/>
      <c r="AA46" s="18"/>
      <c r="AB46" s="19"/>
      <c r="AC46" s="18"/>
      <c r="AD46" s="19"/>
      <c r="AE46" s="20" t="s">
        <v>14</v>
      </c>
    </row>
    <row r="47" spans="1:31" x14ac:dyDescent="0.25">
      <c r="A47" s="7" t="s">
        <v>73</v>
      </c>
      <c r="B47" s="21">
        <v>21.5</v>
      </c>
      <c r="D47" s="16">
        <v>25.7</v>
      </c>
      <c r="E47" s="17"/>
      <c r="F47" s="18"/>
      <c r="G47" s="19"/>
      <c r="H47" s="18"/>
      <c r="I47" s="19"/>
      <c r="J47" s="20" t="s">
        <v>37</v>
      </c>
      <c r="L47" s="48">
        <f t="shared" si="0"/>
        <v>0</v>
      </c>
      <c r="M47" s="7" t="b">
        <f t="shared" si="1"/>
        <v>1</v>
      </c>
      <c r="N47" s="48">
        <f t="shared" si="2"/>
        <v>0</v>
      </c>
      <c r="O47" s="7" t="b">
        <f t="shared" si="3"/>
        <v>1</v>
      </c>
      <c r="P47" s="48"/>
      <c r="R47" s="48"/>
      <c r="T47" s="7" t="b">
        <f t="shared" si="4"/>
        <v>1</v>
      </c>
      <c r="V47" s="7" t="s">
        <v>73</v>
      </c>
      <c r="W47" s="21">
        <v>21.5</v>
      </c>
      <c r="Y47" s="16">
        <v>25.7</v>
      </c>
      <c r="Z47" s="17"/>
      <c r="AA47" s="18"/>
      <c r="AB47" s="19"/>
      <c r="AC47" s="18"/>
      <c r="AD47" s="19"/>
      <c r="AE47" s="20" t="s">
        <v>37</v>
      </c>
    </row>
    <row r="48" spans="1:31" x14ac:dyDescent="0.25">
      <c r="A48" s="7" t="s">
        <v>74</v>
      </c>
      <c r="B48" s="46" t="s">
        <v>16</v>
      </c>
      <c r="D48" s="16">
        <v>99.9</v>
      </c>
      <c r="E48" s="17" t="s">
        <v>24</v>
      </c>
      <c r="F48" s="18"/>
      <c r="G48" s="19"/>
      <c r="H48" s="18"/>
      <c r="I48" s="19"/>
      <c r="J48" s="20" t="s">
        <v>354</v>
      </c>
      <c r="L48" s="48" t="str">
        <f t="shared" si="0"/>
        <v/>
      </c>
      <c r="M48" s="7" t="b">
        <f t="shared" si="1"/>
        <v>1</v>
      </c>
      <c r="N48" s="48">
        <f t="shared" si="2"/>
        <v>0.5</v>
      </c>
      <c r="O48" s="7" t="b">
        <f t="shared" si="3"/>
        <v>0</v>
      </c>
      <c r="P48" s="48"/>
      <c r="R48" s="48"/>
      <c r="T48" s="7" t="b">
        <f t="shared" si="4"/>
        <v>0</v>
      </c>
      <c r="V48" s="7" t="s">
        <v>74</v>
      </c>
      <c r="W48" s="46" t="s">
        <v>16</v>
      </c>
      <c r="Y48" s="16">
        <v>99.4</v>
      </c>
      <c r="Z48" s="17" t="s">
        <v>75</v>
      </c>
      <c r="AA48" s="18"/>
      <c r="AB48" s="19"/>
      <c r="AC48" s="18"/>
      <c r="AD48" s="19"/>
      <c r="AE48" s="20" t="s">
        <v>76</v>
      </c>
    </row>
    <row r="49" spans="1:31" x14ac:dyDescent="0.25">
      <c r="A49" s="7" t="s">
        <v>77</v>
      </c>
      <c r="B49" s="46">
        <v>84.8</v>
      </c>
      <c r="C49" s="7" t="s">
        <v>24</v>
      </c>
      <c r="D49" s="16">
        <v>96.7</v>
      </c>
      <c r="E49" s="17" t="s">
        <v>24</v>
      </c>
      <c r="F49" s="18"/>
      <c r="G49" s="19"/>
      <c r="H49" s="18"/>
      <c r="I49" s="19"/>
      <c r="J49" s="20" t="s">
        <v>347</v>
      </c>
      <c r="L49" s="48">
        <f t="shared" si="0"/>
        <v>0</v>
      </c>
      <c r="M49" s="7" t="b">
        <f t="shared" si="1"/>
        <v>1</v>
      </c>
      <c r="N49" s="48">
        <f t="shared" si="2"/>
        <v>0</v>
      </c>
      <c r="O49" s="7" t="b">
        <f t="shared" si="3"/>
        <v>1</v>
      </c>
      <c r="P49" s="48"/>
      <c r="R49" s="48"/>
      <c r="T49" s="7" t="b">
        <f t="shared" si="4"/>
        <v>1</v>
      </c>
      <c r="V49" s="7" t="s">
        <v>77</v>
      </c>
      <c r="W49" s="46">
        <v>84.8</v>
      </c>
      <c r="X49" s="7" t="s">
        <v>24</v>
      </c>
      <c r="Y49" s="16">
        <v>96.7</v>
      </c>
      <c r="Z49" s="17" t="s">
        <v>24</v>
      </c>
      <c r="AA49" s="18"/>
      <c r="AB49" s="19"/>
      <c r="AC49" s="18"/>
      <c r="AD49" s="19"/>
      <c r="AE49" s="20" t="s">
        <v>347</v>
      </c>
    </row>
    <row r="50" spans="1:31" x14ac:dyDescent="0.25">
      <c r="A50" s="7" t="s">
        <v>78</v>
      </c>
      <c r="B50" s="21">
        <v>93.6</v>
      </c>
      <c r="D50" s="16">
        <v>96.8</v>
      </c>
      <c r="E50" s="17"/>
      <c r="F50" s="18"/>
      <c r="G50" s="19"/>
      <c r="H50" s="18"/>
      <c r="I50" s="19"/>
      <c r="J50" s="20" t="s">
        <v>79</v>
      </c>
      <c r="L50" s="48">
        <f t="shared" si="0"/>
        <v>0</v>
      </c>
      <c r="M50" s="7" t="b">
        <f t="shared" si="1"/>
        <v>1</v>
      </c>
      <c r="N50" s="48">
        <f t="shared" si="2"/>
        <v>0</v>
      </c>
      <c r="O50" s="7" t="b">
        <f t="shared" si="3"/>
        <v>1</v>
      </c>
      <c r="P50" s="48"/>
      <c r="R50" s="48"/>
      <c r="T50" s="7" t="b">
        <f t="shared" si="4"/>
        <v>1</v>
      </c>
      <c r="V50" s="7" t="s">
        <v>78</v>
      </c>
      <c r="W50" s="21">
        <v>93.6</v>
      </c>
      <c r="Y50" s="16">
        <v>96.8</v>
      </c>
      <c r="Z50" s="17"/>
      <c r="AA50" s="18"/>
      <c r="AB50" s="19"/>
      <c r="AC50" s="18"/>
      <c r="AD50" s="19"/>
      <c r="AE50" s="20" t="s">
        <v>79</v>
      </c>
    </row>
    <row r="51" spans="1:31" x14ac:dyDescent="0.25">
      <c r="A51" s="7" t="s">
        <v>80</v>
      </c>
      <c r="B51" s="21">
        <v>91.9</v>
      </c>
      <c r="D51" s="16">
        <v>95.1</v>
      </c>
      <c r="E51" s="17"/>
      <c r="F51" s="18"/>
      <c r="G51" s="19"/>
      <c r="H51" s="18"/>
      <c r="I51" s="19"/>
      <c r="J51" s="20" t="s">
        <v>81</v>
      </c>
      <c r="L51" s="48">
        <f t="shared" si="0"/>
        <v>0</v>
      </c>
      <c r="M51" s="7" t="b">
        <f t="shared" si="1"/>
        <v>1</v>
      </c>
      <c r="N51" s="48">
        <f t="shared" si="2"/>
        <v>0</v>
      </c>
      <c r="O51" s="7" t="b">
        <f t="shared" si="3"/>
        <v>1</v>
      </c>
      <c r="P51" s="48"/>
      <c r="R51" s="48"/>
      <c r="T51" s="7" t="b">
        <f t="shared" si="4"/>
        <v>1</v>
      </c>
      <c r="V51" s="7" t="s">
        <v>80</v>
      </c>
      <c r="W51" s="21">
        <v>91.9</v>
      </c>
      <c r="Y51" s="16">
        <v>95.1</v>
      </c>
      <c r="Z51" s="17"/>
      <c r="AA51" s="18"/>
      <c r="AB51" s="19"/>
      <c r="AC51" s="18"/>
      <c r="AD51" s="19"/>
      <c r="AE51" s="20" t="s">
        <v>81</v>
      </c>
    </row>
    <row r="52" spans="1:31" x14ac:dyDescent="0.25">
      <c r="A52" s="7" t="s">
        <v>82</v>
      </c>
      <c r="B52" s="21">
        <v>94</v>
      </c>
      <c r="D52" s="16">
        <v>95.9</v>
      </c>
      <c r="E52" s="17"/>
      <c r="F52" s="18"/>
      <c r="G52" s="19"/>
      <c r="H52" s="18"/>
      <c r="I52" s="19"/>
      <c r="J52" s="20" t="s">
        <v>83</v>
      </c>
      <c r="L52" s="48">
        <f t="shared" si="0"/>
        <v>0</v>
      </c>
      <c r="M52" s="7" t="b">
        <f t="shared" si="1"/>
        <v>1</v>
      </c>
      <c r="N52" s="48">
        <f t="shared" si="2"/>
        <v>0</v>
      </c>
      <c r="O52" s="7" t="b">
        <f t="shared" si="3"/>
        <v>1</v>
      </c>
      <c r="P52" s="48"/>
      <c r="R52" s="48"/>
      <c r="T52" s="7" t="b">
        <f t="shared" si="4"/>
        <v>1</v>
      </c>
      <c r="V52" s="7" t="s">
        <v>82</v>
      </c>
      <c r="W52" s="21">
        <v>94</v>
      </c>
      <c r="Y52" s="16">
        <v>95.9</v>
      </c>
      <c r="Z52" s="17"/>
      <c r="AA52" s="18"/>
      <c r="AB52" s="19"/>
      <c r="AC52" s="18"/>
      <c r="AD52" s="19"/>
      <c r="AE52" s="20" t="s">
        <v>83</v>
      </c>
    </row>
    <row r="53" spans="1:31" x14ac:dyDescent="0.25">
      <c r="A53" s="7" t="s">
        <v>84</v>
      </c>
      <c r="B53" s="46" t="s">
        <v>16</v>
      </c>
      <c r="D53" s="16">
        <v>100</v>
      </c>
      <c r="E53" s="17" t="s">
        <v>24</v>
      </c>
      <c r="F53" s="18"/>
      <c r="G53" s="19"/>
      <c r="H53" s="18"/>
      <c r="I53" s="19"/>
      <c r="J53" s="20" t="s">
        <v>85</v>
      </c>
      <c r="L53" s="48" t="str">
        <f t="shared" si="0"/>
        <v/>
      </c>
      <c r="M53" s="7" t="b">
        <f t="shared" si="1"/>
        <v>1</v>
      </c>
      <c r="N53" s="48">
        <f t="shared" si="2"/>
        <v>0</v>
      </c>
      <c r="O53" s="7" t="b">
        <f t="shared" si="3"/>
        <v>1</v>
      </c>
      <c r="P53" s="48"/>
      <c r="R53" s="48"/>
      <c r="T53" s="7" t="b">
        <f t="shared" si="4"/>
        <v>1</v>
      </c>
      <c r="V53" s="7" t="s">
        <v>84</v>
      </c>
      <c r="W53" s="46" t="s">
        <v>16</v>
      </c>
      <c r="Y53" s="16">
        <v>100</v>
      </c>
      <c r="Z53" s="17" t="s">
        <v>24</v>
      </c>
      <c r="AA53" s="18"/>
      <c r="AB53" s="19"/>
      <c r="AC53" s="18"/>
      <c r="AD53" s="19"/>
      <c r="AE53" s="20" t="s">
        <v>85</v>
      </c>
    </row>
    <row r="54" spans="1:31" x14ac:dyDescent="0.25">
      <c r="A54" s="7" t="s">
        <v>86</v>
      </c>
      <c r="B54" s="46" t="s">
        <v>16</v>
      </c>
      <c r="D54" s="16">
        <v>96.4</v>
      </c>
      <c r="E54" s="17" t="s">
        <v>24</v>
      </c>
      <c r="F54" s="18"/>
      <c r="G54" s="19"/>
      <c r="H54" s="18"/>
      <c r="I54" s="19"/>
      <c r="J54" s="20" t="s">
        <v>87</v>
      </c>
      <c r="L54" s="48" t="str">
        <f t="shared" si="0"/>
        <v/>
      </c>
      <c r="M54" s="7" t="b">
        <f t="shared" si="1"/>
        <v>1</v>
      </c>
      <c r="N54" s="48">
        <f t="shared" si="2"/>
        <v>0</v>
      </c>
      <c r="O54" s="7" t="b">
        <f t="shared" si="3"/>
        <v>1</v>
      </c>
      <c r="P54" s="48"/>
      <c r="R54" s="48"/>
      <c r="T54" s="7" t="b">
        <f t="shared" si="4"/>
        <v>1</v>
      </c>
      <c r="V54" s="7" t="s">
        <v>86</v>
      </c>
      <c r="W54" s="46" t="s">
        <v>16</v>
      </c>
      <c r="Y54" s="16">
        <v>96.4</v>
      </c>
      <c r="Z54" s="17" t="s">
        <v>24</v>
      </c>
      <c r="AA54" s="18"/>
      <c r="AB54" s="19"/>
      <c r="AC54" s="18"/>
      <c r="AD54" s="19"/>
      <c r="AE54" s="20" t="s">
        <v>87</v>
      </c>
    </row>
    <row r="55" spans="1:31" x14ac:dyDescent="0.25">
      <c r="A55" s="7" t="s">
        <v>88</v>
      </c>
      <c r="B55" s="21">
        <v>95.1</v>
      </c>
      <c r="D55" s="16">
        <v>95.5</v>
      </c>
      <c r="E55" s="17"/>
      <c r="F55" s="18"/>
      <c r="G55" s="19"/>
      <c r="H55" s="18"/>
      <c r="I55" s="19"/>
      <c r="J55" s="20" t="s">
        <v>62</v>
      </c>
      <c r="L55" s="48">
        <f t="shared" si="0"/>
        <v>0</v>
      </c>
      <c r="M55" s="7" t="b">
        <f t="shared" si="1"/>
        <v>1</v>
      </c>
      <c r="N55" s="48">
        <f t="shared" si="2"/>
        <v>0</v>
      </c>
      <c r="O55" s="7" t="b">
        <f t="shared" si="3"/>
        <v>1</v>
      </c>
      <c r="P55" s="48"/>
      <c r="R55" s="48"/>
      <c r="T55" s="7" t="b">
        <f t="shared" si="4"/>
        <v>1</v>
      </c>
      <c r="V55" s="7" t="s">
        <v>88</v>
      </c>
      <c r="W55" s="21">
        <v>95.1</v>
      </c>
      <c r="Y55" s="16">
        <v>95.5</v>
      </c>
      <c r="Z55" s="17"/>
      <c r="AA55" s="18"/>
      <c r="AB55" s="19"/>
      <c r="AC55" s="18"/>
      <c r="AD55" s="19"/>
      <c r="AE55" s="20" t="s">
        <v>62</v>
      </c>
    </row>
    <row r="56" spans="1:31" x14ac:dyDescent="0.25">
      <c r="A56" s="7" t="s">
        <v>89</v>
      </c>
      <c r="B56" s="46" t="s">
        <v>16</v>
      </c>
      <c r="D56" s="16">
        <v>100</v>
      </c>
      <c r="E56" s="17" t="s">
        <v>24</v>
      </c>
      <c r="F56" s="18"/>
      <c r="G56" s="19"/>
      <c r="H56" s="18"/>
      <c r="I56" s="19"/>
      <c r="J56" s="20" t="s">
        <v>90</v>
      </c>
      <c r="L56" s="48" t="str">
        <f t="shared" si="0"/>
        <v/>
      </c>
      <c r="M56" s="7" t="b">
        <f t="shared" si="1"/>
        <v>1</v>
      </c>
      <c r="N56" s="48">
        <f t="shared" si="2"/>
        <v>0</v>
      </c>
      <c r="O56" s="7" t="b">
        <f t="shared" si="3"/>
        <v>1</v>
      </c>
      <c r="P56" s="48"/>
      <c r="R56" s="48"/>
      <c r="T56" s="7" t="b">
        <f t="shared" si="4"/>
        <v>1</v>
      </c>
      <c r="V56" s="7" t="s">
        <v>89</v>
      </c>
      <c r="W56" s="46" t="s">
        <v>16</v>
      </c>
      <c r="Y56" s="16">
        <v>100</v>
      </c>
      <c r="Z56" s="17" t="s">
        <v>24</v>
      </c>
      <c r="AA56" s="18"/>
      <c r="AB56" s="19"/>
      <c r="AC56" s="18"/>
      <c r="AD56" s="19"/>
      <c r="AE56" s="20" t="s">
        <v>90</v>
      </c>
    </row>
    <row r="57" spans="1:31" x14ac:dyDescent="0.25">
      <c r="A57" s="7" t="s">
        <v>91</v>
      </c>
      <c r="B57" s="21">
        <v>99</v>
      </c>
      <c r="D57" s="16">
        <v>99.8</v>
      </c>
      <c r="E57" s="17"/>
      <c r="F57" s="18"/>
      <c r="G57" s="19"/>
      <c r="H57" s="18"/>
      <c r="I57" s="19"/>
      <c r="J57" s="20" t="s">
        <v>37</v>
      </c>
      <c r="L57" s="48">
        <f t="shared" si="0"/>
        <v>0</v>
      </c>
      <c r="M57" s="7" t="b">
        <f t="shared" si="1"/>
        <v>1</v>
      </c>
      <c r="N57" s="48">
        <f t="shared" si="2"/>
        <v>0</v>
      </c>
      <c r="O57" s="7" t="b">
        <f t="shared" si="3"/>
        <v>1</v>
      </c>
      <c r="P57" s="48"/>
      <c r="R57" s="48"/>
      <c r="T57" s="7" t="b">
        <f t="shared" si="4"/>
        <v>1</v>
      </c>
      <c r="V57" s="7" t="s">
        <v>91</v>
      </c>
      <c r="W57" s="21">
        <v>99</v>
      </c>
      <c r="Y57" s="16">
        <v>99.8</v>
      </c>
      <c r="Z57" s="17"/>
      <c r="AA57" s="18"/>
      <c r="AB57" s="19"/>
      <c r="AC57" s="18"/>
      <c r="AD57" s="19"/>
      <c r="AE57" s="20" t="s">
        <v>37</v>
      </c>
    </row>
    <row r="58" spans="1:31" x14ac:dyDescent="0.25">
      <c r="A58" s="7" t="s">
        <v>92</v>
      </c>
      <c r="B58" s="46" t="s">
        <v>16</v>
      </c>
      <c r="D58" s="16">
        <v>100</v>
      </c>
      <c r="E58" s="17" t="s">
        <v>24</v>
      </c>
      <c r="F58" s="16"/>
      <c r="G58" s="17"/>
      <c r="H58" s="16"/>
      <c r="I58" s="17"/>
      <c r="J58" s="20" t="s">
        <v>355</v>
      </c>
      <c r="L58" s="48" t="str">
        <f t="shared" si="0"/>
        <v/>
      </c>
      <c r="M58" s="7" t="b">
        <f t="shared" si="1"/>
        <v>1</v>
      </c>
      <c r="N58" s="48">
        <f t="shared" si="2"/>
        <v>0</v>
      </c>
      <c r="O58" s="7" t="b">
        <f t="shared" si="3"/>
        <v>0</v>
      </c>
      <c r="P58" s="48"/>
      <c r="R58" s="48"/>
      <c r="T58" s="7" t="b">
        <f t="shared" si="4"/>
        <v>0</v>
      </c>
      <c r="V58" s="7" t="s">
        <v>92</v>
      </c>
      <c r="W58" s="46" t="s">
        <v>16</v>
      </c>
      <c r="Y58" s="16">
        <v>100</v>
      </c>
      <c r="Z58" s="17" t="s">
        <v>17</v>
      </c>
      <c r="AA58" s="16"/>
      <c r="AB58" s="17"/>
      <c r="AC58" s="16"/>
      <c r="AD58" s="17"/>
      <c r="AE58" s="20" t="s">
        <v>28</v>
      </c>
    </row>
    <row r="59" spans="1:31" x14ac:dyDescent="0.25">
      <c r="A59" s="7" t="s">
        <v>93</v>
      </c>
      <c r="B59" s="46" t="s">
        <v>16</v>
      </c>
      <c r="D59" s="16">
        <v>100</v>
      </c>
      <c r="E59" s="17" t="s">
        <v>17</v>
      </c>
      <c r="F59" s="16"/>
      <c r="G59" s="17"/>
      <c r="H59" s="16"/>
      <c r="I59" s="17"/>
      <c r="J59" s="20" t="s">
        <v>351</v>
      </c>
      <c r="L59" s="48" t="str">
        <f t="shared" si="0"/>
        <v/>
      </c>
      <c r="M59" s="7" t="b">
        <f t="shared" si="1"/>
        <v>1</v>
      </c>
      <c r="N59" s="48">
        <f t="shared" si="2"/>
        <v>0</v>
      </c>
      <c r="O59" s="7" t="b">
        <f t="shared" si="3"/>
        <v>1</v>
      </c>
      <c r="P59" s="48"/>
      <c r="R59" s="48"/>
      <c r="T59" s="7" t="b">
        <f t="shared" si="4"/>
        <v>0</v>
      </c>
      <c r="V59" s="7" t="s">
        <v>93</v>
      </c>
      <c r="W59" s="46" t="s">
        <v>16</v>
      </c>
      <c r="Y59" s="16">
        <v>100</v>
      </c>
      <c r="Z59" s="17" t="s">
        <v>17</v>
      </c>
      <c r="AA59" s="16"/>
      <c r="AB59" s="17"/>
      <c r="AC59" s="16"/>
      <c r="AD59" s="17"/>
      <c r="AE59" s="20" t="s">
        <v>28</v>
      </c>
    </row>
    <row r="60" spans="1:31" x14ac:dyDescent="0.25">
      <c r="A60" s="7" t="s">
        <v>94</v>
      </c>
      <c r="B60" s="21">
        <v>100</v>
      </c>
      <c r="C60" s="7" t="s">
        <v>31</v>
      </c>
      <c r="D60" s="16">
        <v>100</v>
      </c>
      <c r="E60" s="17" t="s">
        <v>31</v>
      </c>
      <c r="F60" s="18"/>
      <c r="G60" s="19"/>
      <c r="H60" s="18"/>
      <c r="I60" s="19"/>
      <c r="J60" s="20" t="s">
        <v>95</v>
      </c>
      <c r="L60" s="48">
        <f t="shared" si="0"/>
        <v>0</v>
      </c>
      <c r="M60" s="7" t="b">
        <f t="shared" si="1"/>
        <v>1</v>
      </c>
      <c r="N60" s="48">
        <f t="shared" si="2"/>
        <v>0</v>
      </c>
      <c r="O60" s="7" t="b">
        <f t="shared" si="3"/>
        <v>1</v>
      </c>
      <c r="P60" s="48"/>
      <c r="R60" s="48"/>
      <c r="T60" s="7" t="b">
        <f t="shared" si="4"/>
        <v>1</v>
      </c>
      <c r="V60" s="7" t="s">
        <v>94</v>
      </c>
      <c r="W60" s="21">
        <v>100</v>
      </c>
      <c r="X60" s="7" t="s">
        <v>31</v>
      </c>
      <c r="Y60" s="16">
        <v>100</v>
      </c>
      <c r="Z60" s="17" t="s">
        <v>31</v>
      </c>
      <c r="AA60" s="18"/>
      <c r="AB60" s="19"/>
      <c r="AC60" s="18"/>
      <c r="AD60" s="19"/>
      <c r="AE60" s="20" t="s">
        <v>95</v>
      </c>
    </row>
    <row r="61" spans="1:31" x14ac:dyDescent="0.25">
      <c r="A61" s="7" t="s">
        <v>96</v>
      </c>
      <c r="B61" s="21">
        <v>37.799999999999997</v>
      </c>
      <c r="D61" s="16">
        <v>40.1</v>
      </c>
      <c r="E61" s="17"/>
      <c r="F61" s="18"/>
      <c r="G61" s="19"/>
      <c r="H61" s="18"/>
      <c r="I61" s="19"/>
      <c r="J61" s="20" t="s">
        <v>97</v>
      </c>
      <c r="L61" s="48">
        <f t="shared" si="0"/>
        <v>0</v>
      </c>
      <c r="M61" s="7" t="b">
        <f t="shared" si="1"/>
        <v>1</v>
      </c>
      <c r="N61" s="48">
        <f t="shared" si="2"/>
        <v>0</v>
      </c>
      <c r="O61" s="7" t="b">
        <f t="shared" si="3"/>
        <v>1</v>
      </c>
      <c r="P61" s="48"/>
      <c r="R61" s="48"/>
      <c r="T61" s="7" t="b">
        <f t="shared" si="4"/>
        <v>1</v>
      </c>
      <c r="V61" s="7" t="s">
        <v>96</v>
      </c>
      <c r="W61" s="21">
        <v>37.799999999999997</v>
      </c>
      <c r="Y61" s="16">
        <v>40.1</v>
      </c>
      <c r="Z61" s="17"/>
      <c r="AA61" s="18"/>
      <c r="AB61" s="19"/>
      <c r="AC61" s="18"/>
      <c r="AD61" s="19"/>
      <c r="AE61" s="20" t="s">
        <v>97</v>
      </c>
    </row>
    <row r="62" spans="1:31" x14ac:dyDescent="0.25">
      <c r="A62" s="7" t="s">
        <v>98</v>
      </c>
      <c r="B62" s="46" t="s">
        <v>16</v>
      </c>
      <c r="D62" s="16">
        <v>100</v>
      </c>
      <c r="E62" s="17" t="s">
        <v>24</v>
      </c>
      <c r="F62" s="16"/>
      <c r="G62" s="17"/>
      <c r="H62" s="16"/>
      <c r="I62" s="17"/>
      <c r="J62" s="20" t="s">
        <v>99</v>
      </c>
      <c r="L62" s="48" t="str">
        <f t="shared" si="0"/>
        <v/>
      </c>
      <c r="M62" s="7" t="b">
        <f t="shared" si="1"/>
        <v>1</v>
      </c>
      <c r="N62" s="48">
        <f t="shared" si="2"/>
        <v>0</v>
      </c>
      <c r="O62" s="7" t="b">
        <f t="shared" si="3"/>
        <v>1</v>
      </c>
      <c r="P62" s="48"/>
      <c r="R62" s="48"/>
      <c r="T62" s="7" t="b">
        <f t="shared" si="4"/>
        <v>1</v>
      </c>
      <c r="V62" s="7" t="s">
        <v>98</v>
      </c>
      <c r="W62" s="46" t="s">
        <v>16</v>
      </c>
      <c r="Y62" s="16">
        <v>100</v>
      </c>
      <c r="Z62" s="17" t="s">
        <v>24</v>
      </c>
      <c r="AA62" s="16"/>
      <c r="AB62" s="17"/>
      <c r="AC62" s="16"/>
      <c r="AD62" s="17"/>
      <c r="AE62" s="20" t="s">
        <v>99</v>
      </c>
    </row>
    <row r="63" spans="1:31" x14ac:dyDescent="0.25">
      <c r="A63" s="7" t="s">
        <v>100</v>
      </c>
      <c r="B63" s="21">
        <v>90.5</v>
      </c>
      <c r="C63" s="7" t="s">
        <v>31</v>
      </c>
      <c r="D63" s="16">
        <v>91.7</v>
      </c>
      <c r="E63" s="17" t="s">
        <v>31</v>
      </c>
      <c r="F63" s="18"/>
      <c r="G63" s="19"/>
      <c r="H63" s="18"/>
      <c r="I63" s="19"/>
      <c r="J63" s="20" t="s">
        <v>52</v>
      </c>
      <c r="L63" s="48">
        <f t="shared" si="0"/>
        <v>0</v>
      </c>
      <c r="M63" s="7" t="b">
        <f t="shared" si="1"/>
        <v>1</v>
      </c>
      <c r="N63" s="48">
        <f t="shared" si="2"/>
        <v>0</v>
      </c>
      <c r="O63" s="7" t="b">
        <f t="shared" si="3"/>
        <v>1</v>
      </c>
      <c r="P63" s="48"/>
      <c r="R63" s="48"/>
      <c r="T63" s="7" t="b">
        <f t="shared" si="4"/>
        <v>1</v>
      </c>
      <c r="V63" s="7" t="s">
        <v>100</v>
      </c>
      <c r="W63" s="21">
        <v>90.5</v>
      </c>
      <c r="X63" s="7" t="s">
        <v>31</v>
      </c>
      <c r="Y63" s="16">
        <v>91.7</v>
      </c>
      <c r="Z63" s="17" t="s">
        <v>31</v>
      </c>
      <c r="AA63" s="18"/>
      <c r="AB63" s="19"/>
      <c r="AC63" s="18"/>
      <c r="AD63" s="19"/>
      <c r="AE63" s="20" t="s">
        <v>52</v>
      </c>
    </row>
    <row r="64" spans="1:31" x14ac:dyDescent="0.25">
      <c r="A64" s="7" t="s">
        <v>101</v>
      </c>
      <c r="B64" s="46" t="s">
        <v>16</v>
      </c>
      <c r="D64" s="16" t="s">
        <v>16</v>
      </c>
      <c r="E64" s="17"/>
      <c r="F64" s="18"/>
      <c r="G64" s="19"/>
      <c r="H64" s="18"/>
      <c r="I64" s="19"/>
      <c r="J64" s="20"/>
      <c r="L64" s="48" t="str">
        <f t="shared" si="0"/>
        <v/>
      </c>
      <c r="M64" s="7" t="b">
        <f t="shared" si="1"/>
        <v>1</v>
      </c>
      <c r="N64" s="48" t="str">
        <f t="shared" si="2"/>
        <v/>
      </c>
      <c r="O64" s="7" t="b">
        <f t="shared" si="3"/>
        <v>1</v>
      </c>
      <c r="P64" s="48"/>
      <c r="R64" s="48"/>
      <c r="T64" s="7" t="b">
        <f t="shared" si="4"/>
        <v>1</v>
      </c>
      <c r="V64" s="7" t="s">
        <v>101</v>
      </c>
      <c r="W64" s="46" t="s">
        <v>16</v>
      </c>
      <c r="Y64" s="16" t="s">
        <v>16</v>
      </c>
      <c r="Z64" s="17"/>
      <c r="AA64" s="18"/>
      <c r="AB64" s="19"/>
      <c r="AC64" s="18"/>
      <c r="AD64" s="19"/>
      <c r="AE64" s="20"/>
    </row>
    <row r="65" spans="1:31" x14ac:dyDescent="0.25">
      <c r="A65" s="7" t="s">
        <v>102</v>
      </c>
      <c r="B65" s="21">
        <v>89.4</v>
      </c>
      <c r="D65" s="16">
        <v>92.2</v>
      </c>
      <c r="E65" s="17"/>
      <c r="F65" s="18"/>
      <c r="G65" s="19"/>
      <c r="H65" s="18"/>
      <c r="I65" s="19"/>
      <c r="J65" s="20" t="s">
        <v>37</v>
      </c>
      <c r="L65" s="48">
        <f t="shared" si="0"/>
        <v>0</v>
      </c>
      <c r="M65" s="7" t="b">
        <f t="shared" si="1"/>
        <v>1</v>
      </c>
      <c r="N65" s="48">
        <f t="shared" si="2"/>
        <v>0</v>
      </c>
      <c r="O65" s="7" t="b">
        <f t="shared" si="3"/>
        <v>1</v>
      </c>
      <c r="P65" s="48"/>
      <c r="R65" s="48"/>
      <c r="T65" s="7" t="b">
        <f t="shared" si="4"/>
        <v>1</v>
      </c>
      <c r="V65" s="7" t="s">
        <v>102</v>
      </c>
      <c r="W65" s="21">
        <v>89.4</v>
      </c>
      <c r="Y65" s="16">
        <v>92.2</v>
      </c>
      <c r="Z65" s="17"/>
      <c r="AA65" s="18"/>
      <c r="AB65" s="19"/>
      <c r="AC65" s="18"/>
      <c r="AD65" s="19"/>
      <c r="AE65" s="20" t="s">
        <v>37</v>
      </c>
    </row>
    <row r="66" spans="1:31" x14ac:dyDescent="0.25">
      <c r="A66" s="7" t="s">
        <v>103</v>
      </c>
      <c r="B66" s="46">
        <v>71.3</v>
      </c>
      <c r="C66" s="7" t="s">
        <v>24</v>
      </c>
      <c r="D66" s="16">
        <v>77.3</v>
      </c>
      <c r="E66" s="17" t="s">
        <v>24</v>
      </c>
      <c r="F66" s="18"/>
      <c r="G66" s="19"/>
      <c r="H66" s="18"/>
      <c r="I66" s="19"/>
      <c r="J66" s="7" t="s">
        <v>104</v>
      </c>
      <c r="L66" s="48">
        <f t="shared" si="0"/>
        <v>0</v>
      </c>
      <c r="M66" s="7" t="b">
        <f t="shared" si="1"/>
        <v>1</v>
      </c>
      <c r="N66" s="48">
        <f t="shared" si="2"/>
        <v>0</v>
      </c>
      <c r="O66" s="7" t="b">
        <f t="shared" si="3"/>
        <v>1</v>
      </c>
      <c r="P66" s="48"/>
      <c r="R66" s="48"/>
      <c r="T66" s="7" t="b">
        <f t="shared" si="4"/>
        <v>1</v>
      </c>
      <c r="V66" s="7" t="s">
        <v>103</v>
      </c>
      <c r="W66" s="46">
        <v>71.3</v>
      </c>
      <c r="X66" s="7" t="s">
        <v>24</v>
      </c>
      <c r="Y66" s="16">
        <v>77.3</v>
      </c>
      <c r="Z66" s="17" t="s">
        <v>24</v>
      </c>
      <c r="AA66" s="18"/>
      <c r="AB66" s="19"/>
      <c r="AC66" s="18"/>
      <c r="AD66" s="19"/>
      <c r="AE66" s="7" t="s">
        <v>104</v>
      </c>
    </row>
    <row r="67" spans="1:31" x14ac:dyDescent="0.25">
      <c r="A67" s="7" t="s">
        <v>105</v>
      </c>
      <c r="B67" s="21">
        <v>97.8</v>
      </c>
      <c r="C67" s="7" t="s">
        <v>24</v>
      </c>
      <c r="D67" s="16">
        <v>99.1</v>
      </c>
      <c r="E67" s="17" t="s">
        <v>24</v>
      </c>
      <c r="F67" s="18"/>
      <c r="G67" s="19"/>
      <c r="H67" s="18"/>
      <c r="I67" s="19"/>
      <c r="J67" s="20" t="s">
        <v>106</v>
      </c>
      <c r="L67" s="48">
        <f t="shared" si="0"/>
        <v>0</v>
      </c>
      <c r="M67" s="7" t="b">
        <f t="shared" si="1"/>
        <v>1</v>
      </c>
      <c r="N67" s="48">
        <f t="shared" si="2"/>
        <v>0</v>
      </c>
      <c r="O67" s="7" t="b">
        <f t="shared" si="3"/>
        <v>1</v>
      </c>
      <c r="P67" s="48"/>
      <c r="R67" s="48"/>
      <c r="T67" s="7" t="b">
        <f t="shared" si="4"/>
        <v>1</v>
      </c>
      <c r="V67" s="7" t="s">
        <v>105</v>
      </c>
      <c r="W67" s="21">
        <v>97.8</v>
      </c>
      <c r="X67" s="7" t="s">
        <v>24</v>
      </c>
      <c r="Y67" s="16">
        <v>99.1</v>
      </c>
      <c r="Z67" s="17" t="s">
        <v>24</v>
      </c>
      <c r="AA67" s="18"/>
      <c r="AB67" s="19"/>
      <c r="AC67" s="18"/>
      <c r="AD67" s="19"/>
      <c r="AE67" s="20" t="s">
        <v>106</v>
      </c>
    </row>
    <row r="68" spans="1:31" x14ac:dyDescent="0.25">
      <c r="A68" s="7" t="s">
        <v>107</v>
      </c>
      <c r="B68" s="46">
        <v>96.3</v>
      </c>
      <c r="D68" s="16">
        <v>99</v>
      </c>
      <c r="E68" s="17"/>
      <c r="F68" s="18"/>
      <c r="G68" s="19"/>
      <c r="H68" s="18"/>
      <c r="I68" s="19"/>
      <c r="J68" s="20" t="s">
        <v>108</v>
      </c>
      <c r="L68" s="48">
        <f t="shared" si="0"/>
        <v>0</v>
      </c>
      <c r="M68" s="7" t="b">
        <f t="shared" si="1"/>
        <v>1</v>
      </c>
      <c r="N68" s="48">
        <f t="shared" si="2"/>
        <v>0</v>
      </c>
      <c r="O68" s="7" t="b">
        <f t="shared" si="3"/>
        <v>1</v>
      </c>
      <c r="P68" s="48"/>
      <c r="R68" s="48"/>
      <c r="T68" s="7" t="b">
        <f t="shared" si="4"/>
        <v>1</v>
      </c>
      <c r="V68" s="7" t="s">
        <v>107</v>
      </c>
      <c r="W68" s="46">
        <v>96.3</v>
      </c>
      <c r="Y68" s="16">
        <v>99</v>
      </c>
      <c r="Z68" s="17"/>
      <c r="AA68" s="18"/>
      <c r="AB68" s="19"/>
      <c r="AC68" s="18"/>
      <c r="AD68" s="19"/>
      <c r="AE68" s="20" t="s">
        <v>108</v>
      </c>
    </row>
    <row r="69" spans="1:31" x14ac:dyDescent="0.25">
      <c r="A69" s="7" t="s">
        <v>109</v>
      </c>
      <c r="B69" s="46" t="s">
        <v>16</v>
      </c>
      <c r="D69" s="16">
        <v>53.5</v>
      </c>
      <c r="E69" s="17" t="s">
        <v>31</v>
      </c>
      <c r="F69" s="18"/>
      <c r="G69" s="19"/>
      <c r="H69" s="18"/>
      <c r="I69" s="19"/>
      <c r="J69" s="20" t="s">
        <v>110</v>
      </c>
      <c r="L69" s="48" t="str">
        <f t="shared" si="0"/>
        <v/>
      </c>
      <c r="M69" s="7" t="b">
        <f t="shared" si="1"/>
        <v>1</v>
      </c>
      <c r="N69" s="48">
        <f t="shared" si="2"/>
        <v>0</v>
      </c>
      <c r="O69" s="7" t="b">
        <f t="shared" si="3"/>
        <v>1</v>
      </c>
      <c r="P69" s="48"/>
      <c r="R69" s="48"/>
      <c r="T69" s="7" t="b">
        <f t="shared" si="4"/>
        <v>1</v>
      </c>
      <c r="V69" s="7" t="s">
        <v>109</v>
      </c>
      <c r="W69" s="46" t="s">
        <v>16</v>
      </c>
      <c r="Y69" s="16">
        <v>53.5</v>
      </c>
      <c r="Z69" s="17" t="s">
        <v>31</v>
      </c>
      <c r="AA69" s="18"/>
      <c r="AB69" s="19"/>
      <c r="AC69" s="18"/>
      <c r="AD69" s="19"/>
      <c r="AE69" s="20" t="s">
        <v>110</v>
      </c>
    </row>
    <row r="70" spans="1:31" x14ac:dyDescent="0.25">
      <c r="A70" s="7" t="s">
        <v>111</v>
      </c>
      <c r="B70" s="46" t="s">
        <v>16</v>
      </c>
      <c r="D70" s="16" t="s">
        <v>16</v>
      </c>
      <c r="E70" s="17"/>
      <c r="F70" s="18"/>
      <c r="G70" s="19"/>
      <c r="H70" s="18"/>
      <c r="I70" s="19"/>
      <c r="J70" s="20"/>
      <c r="L70" s="48" t="str">
        <f t="shared" si="0"/>
        <v/>
      </c>
      <c r="M70" s="7" t="b">
        <f t="shared" si="1"/>
        <v>1</v>
      </c>
      <c r="N70" s="48" t="str">
        <f t="shared" si="2"/>
        <v/>
      </c>
      <c r="O70" s="7" t="b">
        <f t="shared" si="3"/>
        <v>1</v>
      </c>
      <c r="P70" s="48"/>
      <c r="R70" s="48"/>
      <c r="T70" s="7" t="b">
        <f t="shared" si="4"/>
        <v>1</v>
      </c>
      <c r="V70" s="7" t="s">
        <v>111</v>
      </c>
      <c r="W70" s="46" t="s">
        <v>16</v>
      </c>
      <c r="Y70" s="16" t="s">
        <v>16</v>
      </c>
      <c r="Z70" s="17"/>
      <c r="AA70" s="18"/>
      <c r="AB70" s="19"/>
      <c r="AC70" s="18"/>
      <c r="AD70" s="19"/>
      <c r="AE70" s="20"/>
    </row>
    <row r="71" spans="1:31" x14ac:dyDescent="0.25">
      <c r="A71" s="7" t="s">
        <v>112</v>
      </c>
      <c r="B71" s="46" t="s">
        <v>16</v>
      </c>
      <c r="D71" s="16">
        <v>100</v>
      </c>
      <c r="E71" s="17" t="s">
        <v>24</v>
      </c>
      <c r="F71" s="16"/>
      <c r="G71" s="17"/>
      <c r="H71" s="16"/>
      <c r="I71" s="17"/>
      <c r="J71" s="20" t="s">
        <v>113</v>
      </c>
      <c r="L71" s="48" t="str">
        <f t="shared" si="0"/>
        <v/>
      </c>
      <c r="M71" s="7" t="b">
        <f t="shared" si="1"/>
        <v>1</v>
      </c>
      <c r="N71" s="48">
        <f t="shared" si="2"/>
        <v>0</v>
      </c>
      <c r="O71" s="7" t="b">
        <f t="shared" si="3"/>
        <v>1</v>
      </c>
      <c r="P71" s="48"/>
      <c r="R71" s="48"/>
      <c r="T71" s="7" t="b">
        <f t="shared" si="4"/>
        <v>1</v>
      </c>
      <c r="V71" s="7" t="s">
        <v>112</v>
      </c>
      <c r="W71" s="46" t="s">
        <v>16</v>
      </c>
      <c r="Y71" s="16">
        <v>100</v>
      </c>
      <c r="Z71" s="17" t="s">
        <v>24</v>
      </c>
      <c r="AA71" s="16"/>
      <c r="AB71" s="17"/>
      <c r="AC71" s="16"/>
      <c r="AD71" s="17"/>
      <c r="AE71" s="20" t="s">
        <v>113</v>
      </c>
    </row>
    <row r="72" spans="1:31" x14ac:dyDescent="0.25">
      <c r="A72" s="7" t="s">
        <v>114</v>
      </c>
      <c r="B72" s="21">
        <v>56.9</v>
      </c>
      <c r="D72" s="16">
        <v>65.7</v>
      </c>
      <c r="E72" s="17"/>
      <c r="F72" s="18"/>
      <c r="G72" s="19"/>
      <c r="H72" s="18"/>
      <c r="I72" s="19"/>
      <c r="J72" s="20" t="s">
        <v>46</v>
      </c>
      <c r="L72" s="48">
        <f t="shared" si="0"/>
        <v>0</v>
      </c>
      <c r="M72" s="7" t="b">
        <f t="shared" si="1"/>
        <v>1</v>
      </c>
      <c r="N72" s="48">
        <f t="shared" si="2"/>
        <v>0</v>
      </c>
      <c r="O72" s="7" t="b">
        <f t="shared" si="3"/>
        <v>1</v>
      </c>
      <c r="P72" s="48"/>
      <c r="R72" s="48"/>
      <c r="T72" s="7" t="b">
        <f t="shared" si="4"/>
        <v>1</v>
      </c>
      <c r="V72" s="7" t="s">
        <v>114</v>
      </c>
      <c r="W72" s="21">
        <v>56.9</v>
      </c>
      <c r="Y72" s="16">
        <v>65.7</v>
      </c>
      <c r="Z72" s="17"/>
      <c r="AA72" s="18"/>
      <c r="AB72" s="19"/>
      <c r="AC72" s="18"/>
      <c r="AD72" s="19"/>
      <c r="AE72" s="20" t="s">
        <v>46</v>
      </c>
    </row>
    <row r="73" spans="1:31" x14ac:dyDescent="0.25">
      <c r="A73" s="7" t="s">
        <v>115</v>
      </c>
      <c r="B73" s="21">
        <v>2.2999999999999998</v>
      </c>
      <c r="D73" s="16">
        <v>2.7</v>
      </c>
      <c r="E73" s="17"/>
      <c r="F73" s="18"/>
      <c r="G73" s="19"/>
      <c r="H73" s="18"/>
      <c r="I73" s="19"/>
      <c r="J73" s="20" t="s">
        <v>116</v>
      </c>
      <c r="L73" s="48">
        <f t="shared" si="0"/>
        <v>0</v>
      </c>
      <c r="M73" s="7" t="b">
        <f t="shared" si="1"/>
        <v>1</v>
      </c>
      <c r="N73" s="48">
        <f t="shared" si="2"/>
        <v>0</v>
      </c>
      <c r="O73" s="7" t="b">
        <f t="shared" si="3"/>
        <v>1</v>
      </c>
      <c r="P73" s="48"/>
      <c r="R73" s="48"/>
      <c r="T73" s="7" t="b">
        <f t="shared" si="4"/>
        <v>1</v>
      </c>
      <c r="V73" s="7" t="s">
        <v>115</v>
      </c>
      <c r="W73" s="21">
        <v>2.2999999999999998</v>
      </c>
      <c r="Y73" s="16">
        <v>2.7</v>
      </c>
      <c r="Z73" s="17"/>
      <c r="AA73" s="18"/>
      <c r="AB73" s="19"/>
      <c r="AC73" s="18"/>
      <c r="AD73" s="19"/>
      <c r="AE73" s="20" t="s">
        <v>116</v>
      </c>
    </row>
    <row r="74" spans="1:31" x14ac:dyDescent="0.25">
      <c r="A74" s="7" t="s">
        <v>117</v>
      </c>
      <c r="B74" s="46">
        <v>70.599999999999994</v>
      </c>
      <c r="D74" s="16">
        <v>86.6</v>
      </c>
      <c r="E74" s="17"/>
      <c r="F74" s="18"/>
      <c r="G74" s="19"/>
      <c r="H74" s="18"/>
      <c r="I74" s="19"/>
      <c r="J74" s="20" t="s">
        <v>118</v>
      </c>
      <c r="L74" s="48">
        <f t="shared" si="0"/>
        <v>0</v>
      </c>
      <c r="M74" s="7" t="b">
        <f t="shared" si="1"/>
        <v>1</v>
      </c>
      <c r="N74" s="48">
        <f t="shared" si="2"/>
        <v>0</v>
      </c>
      <c r="O74" s="7" t="b">
        <f t="shared" si="3"/>
        <v>1</v>
      </c>
      <c r="P74" s="48"/>
      <c r="R74" s="48"/>
      <c r="T74" s="7" t="b">
        <f t="shared" si="4"/>
        <v>1</v>
      </c>
      <c r="V74" s="7" t="s">
        <v>117</v>
      </c>
      <c r="W74" s="46">
        <v>70.599999999999994</v>
      </c>
      <c r="Y74" s="16">
        <v>86.6</v>
      </c>
      <c r="Z74" s="17"/>
      <c r="AA74" s="18"/>
      <c r="AB74" s="19"/>
      <c r="AC74" s="18"/>
      <c r="AD74" s="19"/>
      <c r="AE74" s="20" t="s">
        <v>118</v>
      </c>
    </row>
    <row r="75" spans="1:31" x14ac:dyDescent="0.25">
      <c r="A75" s="7" t="s">
        <v>119</v>
      </c>
      <c r="B75" s="46" t="s">
        <v>16</v>
      </c>
      <c r="D75" s="16">
        <v>100</v>
      </c>
      <c r="E75" s="17" t="s">
        <v>24</v>
      </c>
      <c r="F75" s="16"/>
      <c r="G75" s="17"/>
      <c r="H75" s="16"/>
      <c r="I75" s="17"/>
      <c r="J75" s="20" t="s">
        <v>120</v>
      </c>
      <c r="L75" s="48" t="str">
        <f t="shared" si="0"/>
        <v/>
      </c>
      <c r="M75" s="7" t="b">
        <f t="shared" si="1"/>
        <v>1</v>
      </c>
      <c r="N75" s="48">
        <f t="shared" si="2"/>
        <v>0</v>
      </c>
      <c r="O75" s="7" t="b">
        <f t="shared" si="3"/>
        <v>1</v>
      </c>
      <c r="P75" s="48"/>
      <c r="R75" s="48"/>
      <c r="T75" s="7" t="b">
        <f t="shared" si="4"/>
        <v>1</v>
      </c>
      <c r="V75" s="7" t="s">
        <v>119</v>
      </c>
      <c r="W75" s="46" t="s">
        <v>16</v>
      </c>
      <c r="Y75" s="16">
        <v>100</v>
      </c>
      <c r="Z75" s="17" t="s">
        <v>24</v>
      </c>
      <c r="AA75" s="16"/>
      <c r="AB75" s="17"/>
      <c r="AC75" s="16"/>
      <c r="AD75" s="17"/>
      <c r="AE75" s="20" t="s">
        <v>120</v>
      </c>
    </row>
    <row r="76" spans="1:31" x14ac:dyDescent="0.25">
      <c r="A76" s="7" t="s">
        <v>121</v>
      </c>
      <c r="B76" s="46" t="s">
        <v>16</v>
      </c>
      <c r="D76" s="16">
        <v>100</v>
      </c>
      <c r="E76" s="17" t="s">
        <v>17</v>
      </c>
      <c r="F76" s="16"/>
      <c r="G76" s="17"/>
      <c r="H76" s="16"/>
      <c r="I76" s="17"/>
      <c r="J76" s="20" t="s">
        <v>28</v>
      </c>
      <c r="L76" s="48" t="str">
        <f t="shared" si="0"/>
        <v/>
      </c>
      <c r="M76" s="7" t="b">
        <f t="shared" si="1"/>
        <v>1</v>
      </c>
      <c r="N76" s="48">
        <f t="shared" si="2"/>
        <v>0</v>
      </c>
      <c r="O76" s="7" t="b">
        <f t="shared" si="3"/>
        <v>1</v>
      </c>
      <c r="P76" s="48"/>
      <c r="R76" s="48"/>
      <c r="T76" s="7" t="b">
        <f t="shared" si="4"/>
        <v>1</v>
      </c>
      <c r="V76" s="7" t="s">
        <v>121</v>
      </c>
      <c r="W76" s="46" t="s">
        <v>16</v>
      </c>
      <c r="Y76" s="16">
        <v>100</v>
      </c>
      <c r="Z76" s="17" t="s">
        <v>17</v>
      </c>
      <c r="AA76" s="16"/>
      <c r="AB76" s="17"/>
      <c r="AC76" s="16"/>
      <c r="AD76" s="17"/>
      <c r="AE76" s="20" t="s">
        <v>28</v>
      </c>
    </row>
    <row r="77" spans="1:31" x14ac:dyDescent="0.25">
      <c r="A77" s="7" t="s">
        <v>122</v>
      </c>
      <c r="B77" s="21">
        <v>93.6</v>
      </c>
      <c r="D77" s="16">
        <v>95.6</v>
      </c>
      <c r="E77" s="17"/>
      <c r="F77" s="18"/>
      <c r="G77" s="19"/>
      <c r="H77" s="18"/>
      <c r="I77" s="19"/>
      <c r="J77" s="20" t="s">
        <v>123</v>
      </c>
      <c r="L77" s="48">
        <f t="shared" ref="L77:L140" si="5">IF(ISNUMBER(B77),B77-W77,"")</f>
        <v>0</v>
      </c>
      <c r="M77" s="7" t="b">
        <f t="shared" ref="M77:M140" si="6">C77=X77</f>
        <v>1</v>
      </c>
      <c r="N77" s="48">
        <f t="shared" ref="N77:N140" si="7">IF(ISNUMBER(D77),D77-Y77,"")</f>
        <v>0</v>
      </c>
      <c r="O77" s="7" t="b">
        <f t="shared" ref="O77:O140" si="8">E77=Z77</f>
        <v>1</v>
      </c>
      <c r="P77" s="48"/>
      <c r="R77" s="48"/>
      <c r="T77" s="7" t="b">
        <f t="shared" ref="T77:T140" si="9">J77=AE77</f>
        <v>1</v>
      </c>
      <c r="V77" s="7" t="s">
        <v>122</v>
      </c>
      <c r="W77" s="21">
        <v>93.6</v>
      </c>
      <c r="Y77" s="16">
        <v>95.6</v>
      </c>
      <c r="Z77" s="17"/>
      <c r="AA77" s="18"/>
      <c r="AB77" s="19"/>
      <c r="AC77" s="18"/>
      <c r="AD77" s="19"/>
      <c r="AE77" s="20" t="s">
        <v>123</v>
      </c>
    </row>
    <row r="78" spans="1:31" x14ac:dyDescent="0.25">
      <c r="A78" s="7" t="s">
        <v>124</v>
      </c>
      <c r="B78" s="21">
        <v>41.3</v>
      </c>
      <c r="D78" s="16">
        <v>59</v>
      </c>
      <c r="E78" s="17"/>
      <c r="F78" s="18"/>
      <c r="G78" s="19"/>
      <c r="H78" s="18"/>
      <c r="I78" s="19"/>
      <c r="J78" s="20" t="s">
        <v>125</v>
      </c>
      <c r="L78" s="48">
        <f t="shared" si="5"/>
        <v>0</v>
      </c>
      <c r="M78" s="7" t="b">
        <f t="shared" si="6"/>
        <v>1</v>
      </c>
      <c r="N78" s="48">
        <f t="shared" si="7"/>
        <v>0</v>
      </c>
      <c r="O78" s="7" t="b">
        <f t="shared" si="8"/>
        <v>1</v>
      </c>
      <c r="P78" s="48"/>
      <c r="R78" s="48"/>
      <c r="T78" s="7" t="b">
        <f t="shared" si="9"/>
        <v>1</v>
      </c>
      <c r="V78" s="7" t="s">
        <v>124</v>
      </c>
      <c r="W78" s="21">
        <v>41.3</v>
      </c>
      <c r="Y78" s="16">
        <v>59</v>
      </c>
      <c r="Z78" s="17"/>
      <c r="AA78" s="18"/>
      <c r="AB78" s="19"/>
      <c r="AC78" s="18"/>
      <c r="AD78" s="19"/>
      <c r="AE78" s="20" t="s">
        <v>125</v>
      </c>
    </row>
    <row r="79" spans="1:31" x14ac:dyDescent="0.25">
      <c r="A79" s="7" t="s">
        <v>126</v>
      </c>
      <c r="B79" s="21">
        <v>97.5</v>
      </c>
      <c r="D79" s="16">
        <v>98.5</v>
      </c>
      <c r="E79" s="17"/>
      <c r="F79" s="18"/>
      <c r="G79" s="19"/>
      <c r="H79" s="18"/>
      <c r="I79" s="19"/>
      <c r="J79" s="20" t="s">
        <v>127</v>
      </c>
      <c r="L79" s="48">
        <f t="shared" si="5"/>
        <v>0</v>
      </c>
      <c r="M79" s="7" t="b">
        <f t="shared" si="6"/>
        <v>1</v>
      </c>
      <c r="N79" s="48">
        <f t="shared" si="7"/>
        <v>0</v>
      </c>
      <c r="O79" s="7" t="b">
        <f t="shared" si="8"/>
        <v>1</v>
      </c>
      <c r="P79" s="48"/>
      <c r="R79" s="48"/>
      <c r="T79" s="7" t="b">
        <f t="shared" si="9"/>
        <v>1</v>
      </c>
      <c r="V79" s="7" t="s">
        <v>126</v>
      </c>
      <c r="W79" s="21">
        <v>97.5</v>
      </c>
      <c r="Y79" s="16">
        <v>98.5</v>
      </c>
      <c r="Z79" s="17"/>
      <c r="AA79" s="18"/>
      <c r="AB79" s="19"/>
      <c r="AC79" s="18"/>
      <c r="AD79" s="19"/>
      <c r="AE79" s="20" t="s">
        <v>127</v>
      </c>
    </row>
    <row r="80" spans="1:31" x14ac:dyDescent="0.25">
      <c r="A80" s="7" t="s">
        <v>128</v>
      </c>
      <c r="B80" s="46" t="s">
        <v>16</v>
      </c>
      <c r="D80" s="16">
        <v>100</v>
      </c>
      <c r="E80" s="17" t="s">
        <v>24</v>
      </c>
      <c r="F80" s="18"/>
      <c r="G80" s="19"/>
      <c r="H80" s="18"/>
      <c r="I80" s="19"/>
      <c r="J80" s="20" t="s">
        <v>129</v>
      </c>
      <c r="L80" s="48" t="str">
        <f t="shared" si="5"/>
        <v/>
      </c>
      <c r="M80" s="7" t="b">
        <f t="shared" si="6"/>
        <v>1</v>
      </c>
      <c r="N80" s="48">
        <f t="shared" si="7"/>
        <v>0</v>
      </c>
      <c r="O80" s="7" t="b">
        <f t="shared" si="8"/>
        <v>1</v>
      </c>
      <c r="P80" s="48"/>
      <c r="R80" s="48"/>
      <c r="T80" s="7" t="b">
        <f t="shared" si="9"/>
        <v>1</v>
      </c>
      <c r="V80" s="7" t="s">
        <v>128</v>
      </c>
      <c r="W80" s="46" t="s">
        <v>16</v>
      </c>
      <c r="Y80" s="16">
        <v>100</v>
      </c>
      <c r="Z80" s="17" t="s">
        <v>24</v>
      </c>
      <c r="AA80" s="18"/>
      <c r="AB80" s="19"/>
      <c r="AC80" s="18"/>
      <c r="AD80" s="19"/>
      <c r="AE80" s="20" t="s">
        <v>129</v>
      </c>
    </row>
    <row r="81" spans="1:31" x14ac:dyDescent="0.25">
      <c r="A81" s="7" t="s">
        <v>130</v>
      </c>
      <c r="B81" s="21">
        <v>61.1</v>
      </c>
      <c r="D81" s="16">
        <v>74.5</v>
      </c>
      <c r="E81" s="17"/>
      <c r="F81" s="18"/>
      <c r="G81" s="19"/>
      <c r="H81" s="18"/>
      <c r="I81" s="19"/>
      <c r="J81" s="20" t="s">
        <v>131</v>
      </c>
      <c r="L81" s="48">
        <f t="shared" si="5"/>
        <v>0</v>
      </c>
      <c r="M81" s="7" t="b">
        <f t="shared" si="6"/>
        <v>1</v>
      </c>
      <c r="N81" s="48">
        <f t="shared" si="7"/>
        <v>0</v>
      </c>
      <c r="O81" s="7" t="b">
        <f t="shared" si="8"/>
        <v>1</v>
      </c>
      <c r="P81" s="48"/>
      <c r="R81" s="48"/>
      <c r="T81" s="7" t="b">
        <f t="shared" si="9"/>
        <v>1</v>
      </c>
      <c r="V81" s="7" t="s">
        <v>130</v>
      </c>
      <c r="W81" s="21">
        <v>61.1</v>
      </c>
      <c r="Y81" s="16">
        <v>74.5</v>
      </c>
      <c r="Z81" s="17"/>
      <c r="AA81" s="18"/>
      <c r="AB81" s="19"/>
      <c r="AC81" s="18"/>
      <c r="AD81" s="19"/>
      <c r="AE81" s="20" t="s">
        <v>131</v>
      </c>
    </row>
    <row r="82" spans="1:31" x14ac:dyDescent="0.25">
      <c r="A82" s="7" t="s">
        <v>132</v>
      </c>
      <c r="B82" s="46" t="s">
        <v>16</v>
      </c>
      <c r="D82" s="16">
        <v>100</v>
      </c>
      <c r="E82" s="17" t="s">
        <v>17</v>
      </c>
      <c r="F82" s="16"/>
      <c r="G82" s="17"/>
      <c r="H82" s="16"/>
      <c r="I82" s="17"/>
      <c r="J82" s="20" t="s">
        <v>351</v>
      </c>
      <c r="L82" s="48" t="str">
        <f t="shared" si="5"/>
        <v/>
      </c>
      <c r="M82" s="7" t="b">
        <f t="shared" si="6"/>
        <v>1</v>
      </c>
      <c r="N82" s="48">
        <f t="shared" si="7"/>
        <v>0</v>
      </c>
      <c r="O82" s="7" t="b">
        <f t="shared" si="8"/>
        <v>1</v>
      </c>
      <c r="P82" s="48"/>
      <c r="R82" s="48"/>
      <c r="T82" s="7" t="b">
        <f t="shared" si="9"/>
        <v>0</v>
      </c>
      <c r="V82" s="7" t="s">
        <v>132</v>
      </c>
      <c r="W82" s="46" t="s">
        <v>16</v>
      </c>
      <c r="Y82" s="16">
        <v>100</v>
      </c>
      <c r="Z82" s="17" t="s">
        <v>17</v>
      </c>
      <c r="AA82" s="16"/>
      <c r="AB82" s="17"/>
      <c r="AC82" s="16"/>
      <c r="AD82" s="17"/>
      <c r="AE82" s="20" t="s">
        <v>18</v>
      </c>
    </row>
    <row r="83" spans="1:31" x14ac:dyDescent="0.25">
      <c r="A83" s="7" t="s">
        <v>133</v>
      </c>
      <c r="B83" s="46" t="s">
        <v>16</v>
      </c>
      <c r="D83" s="16" t="s">
        <v>16</v>
      </c>
      <c r="E83" s="17"/>
      <c r="F83" s="18"/>
      <c r="G83" s="19"/>
      <c r="H83" s="18"/>
      <c r="I83" s="19"/>
      <c r="J83" s="20"/>
      <c r="L83" s="48" t="str">
        <f t="shared" si="5"/>
        <v/>
      </c>
      <c r="M83" s="7" t="b">
        <f t="shared" si="6"/>
        <v>1</v>
      </c>
      <c r="N83" s="48" t="str">
        <f t="shared" si="7"/>
        <v/>
      </c>
      <c r="O83" s="7" t="b">
        <f t="shared" si="8"/>
        <v>1</v>
      </c>
      <c r="P83" s="48"/>
      <c r="R83" s="48"/>
      <c r="T83" s="7" t="b">
        <f t="shared" si="9"/>
        <v>1</v>
      </c>
      <c r="V83" s="7" t="s">
        <v>133</v>
      </c>
      <c r="W83" s="46" t="s">
        <v>16</v>
      </c>
      <c r="Y83" s="16" t="s">
        <v>16</v>
      </c>
      <c r="Z83" s="17"/>
      <c r="AA83" s="18"/>
      <c r="AB83" s="19"/>
      <c r="AC83" s="18"/>
      <c r="AD83" s="19"/>
      <c r="AE83" s="20"/>
    </row>
    <row r="84" spans="1:31" x14ac:dyDescent="0.25">
      <c r="A84" s="7" t="s">
        <v>134</v>
      </c>
      <c r="B84" s="21">
        <v>88.5</v>
      </c>
      <c r="C84" s="7" t="s">
        <v>24</v>
      </c>
      <c r="D84" s="16">
        <v>96.4</v>
      </c>
      <c r="E84" s="17" t="s">
        <v>24</v>
      </c>
      <c r="F84" s="18"/>
      <c r="G84" s="19"/>
      <c r="H84" s="18"/>
      <c r="I84" s="19"/>
      <c r="J84" s="20" t="s">
        <v>135</v>
      </c>
      <c r="L84" s="48">
        <f t="shared" si="5"/>
        <v>0</v>
      </c>
      <c r="M84" s="7" t="b">
        <f t="shared" si="6"/>
        <v>1</v>
      </c>
      <c r="N84" s="48">
        <f t="shared" si="7"/>
        <v>0</v>
      </c>
      <c r="O84" s="7" t="b">
        <f t="shared" si="8"/>
        <v>1</v>
      </c>
      <c r="P84" s="48"/>
      <c r="R84" s="48"/>
      <c r="T84" s="7" t="b">
        <f t="shared" si="9"/>
        <v>1</v>
      </c>
      <c r="V84" s="7" t="s">
        <v>134</v>
      </c>
      <c r="W84" s="21">
        <v>88.5</v>
      </c>
      <c r="X84" s="7" t="s">
        <v>24</v>
      </c>
      <c r="Y84" s="16">
        <v>96.4</v>
      </c>
      <c r="Z84" s="17" t="s">
        <v>24</v>
      </c>
      <c r="AA84" s="18"/>
      <c r="AB84" s="19"/>
      <c r="AC84" s="18"/>
      <c r="AD84" s="19"/>
      <c r="AE84" s="20" t="s">
        <v>135</v>
      </c>
    </row>
    <row r="85" spans="1:31" x14ac:dyDescent="0.25">
      <c r="A85" s="7" t="s">
        <v>136</v>
      </c>
      <c r="B85" s="21">
        <v>57.2</v>
      </c>
      <c r="D85" s="16">
        <v>62</v>
      </c>
      <c r="E85" s="17"/>
      <c r="F85" s="18"/>
      <c r="G85" s="19"/>
      <c r="H85" s="18"/>
      <c r="I85" s="19"/>
      <c r="J85" s="20" t="s">
        <v>70</v>
      </c>
      <c r="L85" s="48">
        <f t="shared" si="5"/>
        <v>0</v>
      </c>
      <c r="M85" s="7" t="b">
        <f t="shared" si="6"/>
        <v>1</v>
      </c>
      <c r="N85" s="48">
        <f t="shared" si="7"/>
        <v>0</v>
      </c>
      <c r="O85" s="7" t="b">
        <f t="shared" si="8"/>
        <v>1</v>
      </c>
      <c r="P85" s="48"/>
      <c r="R85" s="48"/>
      <c r="T85" s="7" t="b">
        <f t="shared" si="9"/>
        <v>1</v>
      </c>
      <c r="V85" s="7" t="s">
        <v>136</v>
      </c>
      <c r="W85" s="21">
        <v>57.2</v>
      </c>
      <c r="Y85" s="16">
        <v>62</v>
      </c>
      <c r="Z85" s="17"/>
      <c r="AA85" s="18"/>
      <c r="AB85" s="19"/>
      <c r="AC85" s="18"/>
      <c r="AD85" s="19"/>
      <c r="AE85" s="20" t="s">
        <v>70</v>
      </c>
    </row>
    <row r="86" spans="1:31" x14ac:dyDescent="0.25">
      <c r="A86" s="7" t="s">
        <v>137</v>
      </c>
      <c r="B86" s="21">
        <v>35.9</v>
      </c>
      <c r="D86" s="16">
        <v>46</v>
      </c>
      <c r="E86" s="17"/>
      <c r="F86" s="18"/>
      <c r="G86" s="19"/>
      <c r="H86" s="18"/>
      <c r="I86" s="19"/>
      <c r="J86" s="20" t="s">
        <v>14</v>
      </c>
      <c r="L86" s="48">
        <f t="shared" si="5"/>
        <v>0</v>
      </c>
      <c r="M86" s="7" t="b">
        <f t="shared" si="6"/>
        <v>1</v>
      </c>
      <c r="N86" s="48">
        <f t="shared" si="7"/>
        <v>0</v>
      </c>
      <c r="O86" s="7" t="b">
        <f t="shared" si="8"/>
        <v>1</v>
      </c>
      <c r="P86" s="48"/>
      <c r="R86" s="48"/>
      <c r="T86" s="7" t="b">
        <f t="shared" si="9"/>
        <v>1</v>
      </c>
      <c r="V86" s="7" t="s">
        <v>137</v>
      </c>
      <c r="W86" s="21">
        <v>35.9</v>
      </c>
      <c r="Y86" s="16">
        <v>46</v>
      </c>
      <c r="Z86" s="17"/>
      <c r="AA86" s="18"/>
      <c r="AB86" s="19"/>
      <c r="AC86" s="18"/>
      <c r="AD86" s="19"/>
      <c r="AE86" s="20" t="s">
        <v>14</v>
      </c>
    </row>
    <row r="87" spans="1:31" x14ac:dyDescent="0.25">
      <c r="A87" s="7" t="s">
        <v>138</v>
      </c>
      <c r="B87" s="21">
        <v>97.1</v>
      </c>
      <c r="D87" s="16">
        <v>98.1</v>
      </c>
      <c r="E87" s="17"/>
      <c r="F87" s="18"/>
      <c r="G87" s="19"/>
      <c r="H87" s="18"/>
      <c r="I87" s="19"/>
      <c r="J87" s="20" t="s">
        <v>25</v>
      </c>
      <c r="L87" s="48">
        <f t="shared" si="5"/>
        <v>0</v>
      </c>
      <c r="M87" s="7" t="b">
        <f t="shared" si="6"/>
        <v>1</v>
      </c>
      <c r="N87" s="48">
        <f t="shared" si="7"/>
        <v>0</v>
      </c>
      <c r="O87" s="7" t="b">
        <f t="shared" si="8"/>
        <v>1</v>
      </c>
      <c r="P87" s="48"/>
      <c r="R87" s="48"/>
      <c r="T87" s="7" t="b">
        <f t="shared" si="9"/>
        <v>1</v>
      </c>
      <c r="V87" s="7" t="s">
        <v>138</v>
      </c>
      <c r="W87" s="21">
        <v>97.1</v>
      </c>
      <c r="Y87" s="16">
        <v>98.1</v>
      </c>
      <c r="Z87" s="17"/>
      <c r="AA87" s="18"/>
      <c r="AB87" s="19"/>
      <c r="AC87" s="18"/>
      <c r="AD87" s="19"/>
      <c r="AE87" s="20" t="s">
        <v>25</v>
      </c>
    </row>
    <row r="88" spans="1:31" x14ac:dyDescent="0.25">
      <c r="A88" s="7" t="s">
        <v>139</v>
      </c>
      <c r="B88" s="21">
        <v>57.2</v>
      </c>
      <c r="D88" s="16">
        <v>84.8</v>
      </c>
      <c r="E88" s="17"/>
      <c r="F88" s="18"/>
      <c r="G88" s="19"/>
      <c r="H88" s="18"/>
      <c r="I88" s="19"/>
      <c r="J88" s="20" t="s">
        <v>64</v>
      </c>
      <c r="L88" s="48">
        <f t="shared" si="5"/>
        <v>0</v>
      </c>
      <c r="M88" s="7" t="b">
        <f t="shared" si="6"/>
        <v>1</v>
      </c>
      <c r="N88" s="48">
        <f t="shared" si="7"/>
        <v>0</v>
      </c>
      <c r="O88" s="7" t="b">
        <f t="shared" si="8"/>
        <v>1</v>
      </c>
      <c r="P88" s="48"/>
      <c r="R88" s="48"/>
      <c r="T88" s="7" t="b">
        <f t="shared" si="9"/>
        <v>1</v>
      </c>
      <c r="V88" s="7" t="s">
        <v>139</v>
      </c>
      <c r="W88" s="21">
        <v>57.2</v>
      </c>
      <c r="Y88" s="16">
        <v>84.8</v>
      </c>
      <c r="Z88" s="17"/>
      <c r="AA88" s="18"/>
      <c r="AB88" s="19"/>
      <c r="AC88" s="18"/>
      <c r="AD88" s="19"/>
      <c r="AE88" s="20" t="s">
        <v>64</v>
      </c>
    </row>
    <row r="89" spans="1:31" x14ac:dyDescent="0.25">
      <c r="A89" s="7" t="s">
        <v>140</v>
      </c>
      <c r="B89" s="46" t="s">
        <v>16</v>
      </c>
      <c r="D89" s="18" t="s">
        <v>16</v>
      </c>
      <c r="E89" s="17"/>
      <c r="F89" s="18"/>
      <c r="G89" s="19"/>
      <c r="H89" s="18"/>
      <c r="I89" s="19"/>
      <c r="J89" s="20"/>
      <c r="L89" s="48" t="str">
        <f t="shared" si="5"/>
        <v/>
      </c>
      <c r="M89" s="7" t="b">
        <f t="shared" si="6"/>
        <v>1</v>
      </c>
      <c r="N89" s="48" t="str">
        <f t="shared" si="7"/>
        <v/>
      </c>
      <c r="O89" s="7" t="b">
        <f t="shared" si="8"/>
        <v>1</v>
      </c>
      <c r="P89" s="48"/>
      <c r="R89" s="48"/>
      <c r="T89" s="7" t="b">
        <f t="shared" si="9"/>
        <v>1</v>
      </c>
      <c r="V89" s="7" t="s">
        <v>140</v>
      </c>
      <c r="W89" s="46" t="s">
        <v>16</v>
      </c>
      <c r="Y89" s="18" t="s">
        <v>16</v>
      </c>
      <c r="Z89" s="17"/>
      <c r="AA89" s="18"/>
      <c r="AB89" s="19"/>
      <c r="AC89" s="18"/>
      <c r="AD89" s="19"/>
      <c r="AE89" s="20"/>
    </row>
    <row r="90" spans="1:31" x14ac:dyDescent="0.25">
      <c r="A90" s="7" t="s">
        <v>141</v>
      </c>
      <c r="B90" s="21">
        <v>87.4</v>
      </c>
      <c r="D90" s="16">
        <v>97</v>
      </c>
      <c r="E90" s="17"/>
      <c r="F90" s="18"/>
      <c r="G90" s="19"/>
      <c r="H90" s="18"/>
      <c r="I90" s="19"/>
      <c r="J90" s="20" t="s">
        <v>37</v>
      </c>
      <c r="L90" s="48">
        <f t="shared" si="5"/>
        <v>0</v>
      </c>
      <c r="M90" s="7" t="b">
        <f t="shared" si="6"/>
        <v>1</v>
      </c>
      <c r="N90" s="48">
        <f t="shared" si="7"/>
        <v>0</v>
      </c>
      <c r="O90" s="7" t="b">
        <f t="shared" si="8"/>
        <v>1</v>
      </c>
      <c r="P90" s="48"/>
      <c r="R90" s="48"/>
      <c r="T90" s="7" t="b">
        <f t="shared" si="9"/>
        <v>1</v>
      </c>
      <c r="V90" s="7" t="s">
        <v>141</v>
      </c>
      <c r="W90" s="21">
        <v>87.4</v>
      </c>
      <c r="Y90" s="16">
        <v>97</v>
      </c>
      <c r="Z90" s="17"/>
      <c r="AA90" s="18"/>
      <c r="AB90" s="19"/>
      <c r="AC90" s="18"/>
      <c r="AD90" s="19"/>
      <c r="AE90" s="20" t="s">
        <v>37</v>
      </c>
    </row>
    <row r="91" spans="1:31" x14ac:dyDescent="0.25">
      <c r="A91" s="7" t="s">
        <v>142</v>
      </c>
      <c r="B91" s="46" t="s">
        <v>16</v>
      </c>
      <c r="D91" s="16">
        <v>100</v>
      </c>
      <c r="E91" s="17" t="s">
        <v>17</v>
      </c>
      <c r="F91" s="16"/>
      <c r="G91" s="17"/>
      <c r="H91" s="16"/>
      <c r="I91" s="17"/>
      <c r="J91" s="20" t="s">
        <v>351</v>
      </c>
      <c r="L91" s="48" t="str">
        <f t="shared" si="5"/>
        <v/>
      </c>
      <c r="M91" s="7" t="b">
        <f t="shared" si="6"/>
        <v>1</v>
      </c>
      <c r="N91" s="48">
        <f t="shared" si="7"/>
        <v>0</v>
      </c>
      <c r="O91" s="7" t="b">
        <f t="shared" si="8"/>
        <v>1</v>
      </c>
      <c r="P91" s="48"/>
      <c r="R91" s="48"/>
      <c r="T91" s="7" t="b">
        <f t="shared" si="9"/>
        <v>0</v>
      </c>
      <c r="V91" s="7" t="s">
        <v>142</v>
      </c>
      <c r="W91" s="46" t="s">
        <v>16</v>
      </c>
      <c r="Y91" s="16">
        <v>100</v>
      </c>
      <c r="Z91" s="17" t="s">
        <v>17</v>
      </c>
      <c r="AA91" s="16"/>
      <c r="AB91" s="17"/>
      <c r="AC91" s="16"/>
      <c r="AD91" s="17"/>
      <c r="AE91" s="20" t="s">
        <v>28</v>
      </c>
    </row>
    <row r="92" spans="1:31" x14ac:dyDescent="0.25">
      <c r="A92" s="7" t="s">
        <v>143</v>
      </c>
      <c r="B92" s="46" t="s">
        <v>16</v>
      </c>
      <c r="D92" s="16">
        <v>100</v>
      </c>
      <c r="E92" s="17" t="s">
        <v>17</v>
      </c>
      <c r="F92" s="16"/>
      <c r="G92" s="17"/>
      <c r="H92" s="16"/>
      <c r="I92" s="17"/>
      <c r="J92" s="20" t="s">
        <v>351</v>
      </c>
      <c r="L92" s="48" t="str">
        <f t="shared" si="5"/>
        <v/>
      </c>
      <c r="M92" s="7" t="b">
        <f t="shared" si="6"/>
        <v>1</v>
      </c>
      <c r="N92" s="48">
        <f t="shared" si="7"/>
        <v>0</v>
      </c>
      <c r="O92" s="7" t="b">
        <f t="shared" si="8"/>
        <v>1</v>
      </c>
      <c r="P92" s="48"/>
      <c r="R92" s="48"/>
      <c r="T92" s="7" t="b">
        <f t="shared" si="9"/>
        <v>0</v>
      </c>
      <c r="V92" s="7" t="s">
        <v>143</v>
      </c>
      <c r="W92" s="46" t="s">
        <v>16</v>
      </c>
      <c r="Y92" s="16">
        <v>100</v>
      </c>
      <c r="Z92" s="17" t="s">
        <v>17</v>
      </c>
      <c r="AA92" s="16"/>
      <c r="AB92" s="17"/>
      <c r="AC92" s="16"/>
      <c r="AD92" s="17"/>
      <c r="AE92" s="20" t="s">
        <v>28</v>
      </c>
    </row>
    <row r="93" spans="1:31" x14ac:dyDescent="0.25">
      <c r="A93" s="7" t="s">
        <v>144</v>
      </c>
      <c r="B93" s="21">
        <v>86.7</v>
      </c>
      <c r="D93" s="16">
        <v>89.1</v>
      </c>
      <c r="E93" s="17"/>
      <c r="F93" s="18"/>
      <c r="G93" s="19"/>
      <c r="H93" s="18"/>
      <c r="I93" s="19"/>
      <c r="J93" s="20" t="s">
        <v>145</v>
      </c>
      <c r="L93" s="48">
        <f t="shared" si="5"/>
        <v>0</v>
      </c>
      <c r="M93" s="7" t="b">
        <f t="shared" si="6"/>
        <v>1</v>
      </c>
      <c r="N93" s="48">
        <f t="shared" si="7"/>
        <v>0</v>
      </c>
      <c r="O93" s="7" t="b">
        <f t="shared" si="8"/>
        <v>1</v>
      </c>
      <c r="P93" s="48"/>
      <c r="R93" s="48"/>
      <c r="T93" s="7" t="b">
        <f t="shared" si="9"/>
        <v>1</v>
      </c>
      <c r="V93" s="7" t="s">
        <v>144</v>
      </c>
      <c r="W93" s="21">
        <v>86.7</v>
      </c>
      <c r="Y93" s="16">
        <v>89.1</v>
      </c>
      <c r="Z93" s="17"/>
      <c r="AA93" s="18"/>
      <c r="AB93" s="19"/>
      <c r="AC93" s="18"/>
      <c r="AD93" s="19"/>
      <c r="AE93" s="20" t="s">
        <v>145</v>
      </c>
    </row>
    <row r="94" spans="1:31" x14ac:dyDescent="0.25">
      <c r="A94" s="7" t="s">
        <v>146</v>
      </c>
      <c r="B94" s="46" t="s">
        <v>16</v>
      </c>
      <c r="D94" s="16">
        <v>85.1</v>
      </c>
      <c r="E94" s="17" t="s">
        <v>24</v>
      </c>
      <c r="F94" s="18"/>
      <c r="G94" s="19"/>
      <c r="H94" s="18"/>
      <c r="I94" s="19"/>
      <c r="J94" s="20" t="s">
        <v>356</v>
      </c>
      <c r="L94" s="48" t="str">
        <f t="shared" si="5"/>
        <v/>
      </c>
      <c r="M94" s="7" t="b">
        <f t="shared" si="6"/>
        <v>1</v>
      </c>
      <c r="N94" s="48">
        <f t="shared" si="7"/>
        <v>1.6999999999999886</v>
      </c>
      <c r="O94" s="7" t="b">
        <f t="shared" si="8"/>
        <v>1</v>
      </c>
      <c r="P94" s="48"/>
      <c r="R94" s="48"/>
      <c r="T94" s="7" t="b">
        <f t="shared" si="9"/>
        <v>0</v>
      </c>
      <c r="V94" s="7" t="s">
        <v>146</v>
      </c>
      <c r="W94" s="46" t="s">
        <v>16</v>
      </c>
      <c r="Y94" s="16">
        <v>83.4</v>
      </c>
      <c r="Z94" s="17" t="s">
        <v>24</v>
      </c>
      <c r="AA94" s="18"/>
      <c r="AB94" s="19"/>
      <c r="AC94" s="18"/>
      <c r="AD94" s="19"/>
      <c r="AE94" s="20" t="s">
        <v>147</v>
      </c>
    </row>
    <row r="95" spans="1:31" x14ac:dyDescent="0.25">
      <c r="A95" s="7" t="s">
        <v>148</v>
      </c>
      <c r="B95" s="46" t="s">
        <v>16</v>
      </c>
      <c r="D95" s="16">
        <v>98.6</v>
      </c>
      <c r="E95" s="17" t="s">
        <v>75</v>
      </c>
      <c r="F95" s="18"/>
      <c r="G95" s="19"/>
      <c r="H95" s="18"/>
      <c r="I95" s="19"/>
      <c r="J95" s="20" t="s">
        <v>149</v>
      </c>
      <c r="L95" s="48" t="str">
        <f t="shared" si="5"/>
        <v/>
      </c>
      <c r="M95" s="7" t="b">
        <f t="shared" si="6"/>
        <v>1</v>
      </c>
      <c r="N95" s="48">
        <f t="shared" si="7"/>
        <v>0</v>
      </c>
      <c r="O95" s="7" t="b">
        <f t="shared" si="8"/>
        <v>1</v>
      </c>
      <c r="P95" s="48"/>
      <c r="R95" s="48"/>
      <c r="T95" s="7" t="b">
        <f t="shared" si="9"/>
        <v>1</v>
      </c>
      <c r="V95" s="7" t="s">
        <v>148</v>
      </c>
      <c r="W95" s="46" t="s">
        <v>16</v>
      </c>
      <c r="Y95" s="16">
        <v>98.6</v>
      </c>
      <c r="Z95" s="17" t="s">
        <v>75</v>
      </c>
      <c r="AA95" s="18"/>
      <c r="AB95" s="19"/>
      <c r="AC95" s="18"/>
      <c r="AD95" s="19"/>
      <c r="AE95" s="20" t="s">
        <v>149</v>
      </c>
    </row>
    <row r="96" spans="1:31" x14ac:dyDescent="0.25">
      <c r="A96" s="7" t="s">
        <v>150</v>
      </c>
      <c r="B96" s="21">
        <v>98</v>
      </c>
      <c r="D96" s="16">
        <v>98.8</v>
      </c>
      <c r="E96" s="17"/>
      <c r="F96" s="18"/>
      <c r="G96" s="19"/>
      <c r="H96" s="18"/>
      <c r="I96" s="19"/>
      <c r="J96" s="20" t="s">
        <v>151</v>
      </c>
      <c r="L96" s="48">
        <f t="shared" si="5"/>
        <v>0</v>
      </c>
      <c r="M96" s="7" t="b">
        <f t="shared" si="6"/>
        <v>1</v>
      </c>
      <c r="N96" s="48">
        <f t="shared" si="7"/>
        <v>0</v>
      </c>
      <c r="O96" s="7" t="b">
        <f t="shared" si="8"/>
        <v>1</v>
      </c>
      <c r="P96" s="48"/>
      <c r="R96" s="48"/>
      <c r="T96" s="7" t="b">
        <f t="shared" si="9"/>
        <v>1</v>
      </c>
      <c r="V96" s="7" t="s">
        <v>150</v>
      </c>
      <c r="W96" s="21">
        <v>98</v>
      </c>
      <c r="Y96" s="16">
        <v>98.8</v>
      </c>
      <c r="Z96" s="17"/>
      <c r="AA96" s="18"/>
      <c r="AB96" s="19"/>
      <c r="AC96" s="18"/>
      <c r="AD96" s="19"/>
      <c r="AE96" s="20" t="s">
        <v>151</v>
      </c>
    </row>
    <row r="97" spans="1:31" x14ac:dyDescent="0.25">
      <c r="A97" s="7" t="s">
        <v>152</v>
      </c>
      <c r="B97" s="46" t="s">
        <v>16</v>
      </c>
      <c r="D97" s="16">
        <v>100</v>
      </c>
      <c r="E97" s="17" t="s">
        <v>17</v>
      </c>
      <c r="F97" s="16"/>
      <c r="G97" s="17"/>
      <c r="H97" s="16"/>
      <c r="I97" s="17"/>
      <c r="J97" s="20" t="s">
        <v>351</v>
      </c>
      <c r="L97" s="48" t="str">
        <f t="shared" si="5"/>
        <v/>
      </c>
      <c r="M97" s="7" t="b">
        <f t="shared" si="6"/>
        <v>1</v>
      </c>
      <c r="N97" s="48">
        <f t="shared" si="7"/>
        <v>0</v>
      </c>
      <c r="O97" s="7" t="b">
        <f t="shared" si="8"/>
        <v>1</v>
      </c>
      <c r="P97" s="48"/>
      <c r="R97" s="48"/>
      <c r="T97" s="7" t="b">
        <f t="shared" si="9"/>
        <v>0</v>
      </c>
      <c r="V97" s="7" t="s">
        <v>152</v>
      </c>
      <c r="W97" s="46" t="s">
        <v>16</v>
      </c>
      <c r="Y97" s="16">
        <v>100</v>
      </c>
      <c r="Z97" s="17" t="s">
        <v>17</v>
      </c>
      <c r="AA97" s="16"/>
      <c r="AB97" s="17"/>
      <c r="AC97" s="16"/>
      <c r="AD97" s="17"/>
      <c r="AE97" s="20" t="s">
        <v>28</v>
      </c>
    </row>
    <row r="98" spans="1:31" x14ac:dyDescent="0.25">
      <c r="A98" s="7" t="s">
        <v>153</v>
      </c>
      <c r="B98" s="46" t="s">
        <v>16</v>
      </c>
      <c r="D98" s="16">
        <v>100</v>
      </c>
      <c r="E98" s="17" t="s">
        <v>17</v>
      </c>
      <c r="F98" s="16"/>
      <c r="G98" s="17"/>
      <c r="H98" s="16"/>
      <c r="I98" s="17"/>
      <c r="J98" s="20" t="s">
        <v>351</v>
      </c>
      <c r="L98" s="48" t="str">
        <f t="shared" si="5"/>
        <v/>
      </c>
      <c r="M98" s="7" t="b">
        <f t="shared" si="6"/>
        <v>1</v>
      </c>
      <c r="N98" s="48">
        <f t="shared" si="7"/>
        <v>0</v>
      </c>
      <c r="O98" s="7" t="b">
        <f t="shared" si="8"/>
        <v>1</v>
      </c>
      <c r="P98" s="48"/>
      <c r="R98" s="48"/>
      <c r="T98" s="7" t="b">
        <f t="shared" si="9"/>
        <v>0</v>
      </c>
      <c r="V98" s="7" t="s">
        <v>153</v>
      </c>
      <c r="W98" s="46" t="s">
        <v>16</v>
      </c>
      <c r="Y98" s="16">
        <v>100</v>
      </c>
      <c r="Z98" s="17" t="s">
        <v>17</v>
      </c>
      <c r="AA98" s="16"/>
      <c r="AB98" s="17"/>
      <c r="AC98" s="16"/>
      <c r="AD98" s="17"/>
      <c r="AE98" s="20" t="s">
        <v>28</v>
      </c>
    </row>
    <row r="99" spans="1:31" x14ac:dyDescent="0.25">
      <c r="A99" s="7" t="s">
        <v>154</v>
      </c>
      <c r="B99" s="46" t="s">
        <v>16</v>
      </c>
      <c r="D99" s="16">
        <v>100</v>
      </c>
      <c r="E99" s="17" t="s">
        <v>17</v>
      </c>
      <c r="F99" s="16"/>
      <c r="G99" s="17"/>
      <c r="H99" s="16"/>
      <c r="I99" s="17"/>
      <c r="J99" s="20" t="s">
        <v>351</v>
      </c>
      <c r="L99" s="48" t="str">
        <f t="shared" si="5"/>
        <v/>
      </c>
      <c r="M99" s="7" t="b">
        <f t="shared" si="6"/>
        <v>1</v>
      </c>
      <c r="N99" s="48">
        <f t="shared" si="7"/>
        <v>0</v>
      </c>
      <c r="O99" s="7" t="b">
        <f t="shared" si="8"/>
        <v>1</v>
      </c>
      <c r="P99" s="48"/>
      <c r="R99" s="48"/>
      <c r="T99" s="7" t="b">
        <f t="shared" si="9"/>
        <v>0</v>
      </c>
      <c r="V99" s="7" t="s">
        <v>154</v>
      </c>
      <c r="W99" s="46" t="s">
        <v>16</v>
      </c>
      <c r="Y99" s="16">
        <v>100</v>
      </c>
      <c r="Z99" s="17" t="s">
        <v>17</v>
      </c>
      <c r="AA99" s="16"/>
      <c r="AB99" s="17"/>
      <c r="AC99" s="16"/>
      <c r="AD99" s="17"/>
      <c r="AE99" s="20" t="s">
        <v>18</v>
      </c>
    </row>
    <row r="100" spans="1:31" x14ac:dyDescent="0.25">
      <c r="A100" s="7" t="s">
        <v>155</v>
      </c>
      <c r="B100" s="21">
        <v>97.4</v>
      </c>
      <c r="D100" s="16">
        <v>99.1</v>
      </c>
      <c r="E100" s="17"/>
      <c r="F100" s="18"/>
      <c r="G100" s="19"/>
      <c r="H100" s="18"/>
      <c r="I100" s="19"/>
      <c r="J100" s="20" t="s">
        <v>81</v>
      </c>
      <c r="L100" s="48">
        <f t="shared" si="5"/>
        <v>-2.3999999999999915</v>
      </c>
      <c r="M100" s="7" t="b">
        <f t="shared" si="6"/>
        <v>1</v>
      </c>
      <c r="N100" s="48">
        <f t="shared" si="7"/>
        <v>-0.70000000000000284</v>
      </c>
      <c r="O100" s="7" t="b">
        <f t="shared" si="8"/>
        <v>1</v>
      </c>
      <c r="P100" s="48"/>
      <c r="R100" s="48"/>
      <c r="T100" s="7" t="b">
        <f t="shared" si="9"/>
        <v>0</v>
      </c>
      <c r="V100" s="7" t="s">
        <v>155</v>
      </c>
      <c r="W100" s="21">
        <v>99.8</v>
      </c>
      <c r="Y100" s="16">
        <v>99.8</v>
      </c>
      <c r="Z100" s="17"/>
      <c r="AA100" s="18"/>
      <c r="AB100" s="19"/>
      <c r="AC100" s="18"/>
      <c r="AD100" s="19"/>
      <c r="AE100" s="20" t="s">
        <v>156</v>
      </c>
    </row>
    <row r="101" spans="1:31" x14ac:dyDescent="0.25">
      <c r="A101" s="7" t="s">
        <v>157</v>
      </c>
      <c r="B101" s="46" t="s">
        <v>16</v>
      </c>
      <c r="D101" s="16">
        <v>100</v>
      </c>
      <c r="E101" s="17" t="s">
        <v>17</v>
      </c>
      <c r="F101" s="16"/>
      <c r="G101" s="17"/>
      <c r="H101" s="16"/>
      <c r="I101" s="17"/>
      <c r="J101" s="20" t="s">
        <v>28</v>
      </c>
      <c r="L101" s="48" t="str">
        <f t="shared" si="5"/>
        <v/>
      </c>
      <c r="M101" s="7" t="b">
        <f t="shared" si="6"/>
        <v>1</v>
      </c>
      <c r="N101" s="48">
        <f t="shared" si="7"/>
        <v>0</v>
      </c>
      <c r="O101" s="7" t="b">
        <f t="shared" si="8"/>
        <v>1</v>
      </c>
      <c r="P101" s="48"/>
      <c r="R101" s="48"/>
      <c r="T101" s="7" t="b">
        <f t="shared" si="9"/>
        <v>1</v>
      </c>
      <c r="V101" s="7" t="s">
        <v>157</v>
      </c>
      <c r="W101" s="46" t="s">
        <v>16</v>
      </c>
      <c r="Y101" s="16">
        <v>100</v>
      </c>
      <c r="Z101" s="17" t="s">
        <v>17</v>
      </c>
      <c r="AA101" s="16"/>
      <c r="AB101" s="17"/>
      <c r="AC101" s="16"/>
      <c r="AD101" s="17"/>
      <c r="AE101" s="20" t="s">
        <v>28</v>
      </c>
    </row>
    <row r="102" spans="1:31" x14ac:dyDescent="0.25">
      <c r="A102" s="7" t="s">
        <v>158</v>
      </c>
      <c r="B102" s="21">
        <v>98.4</v>
      </c>
      <c r="D102" s="16">
        <v>99.7</v>
      </c>
      <c r="E102" s="17"/>
      <c r="F102" s="18"/>
      <c r="G102" s="19"/>
      <c r="H102" s="18"/>
      <c r="I102" s="19"/>
      <c r="J102" s="20" t="s">
        <v>357</v>
      </c>
      <c r="L102" s="48">
        <f t="shared" si="5"/>
        <v>1.2000000000000028</v>
      </c>
      <c r="M102" s="7" t="b">
        <f t="shared" si="6"/>
        <v>1</v>
      </c>
      <c r="N102" s="48">
        <f t="shared" si="7"/>
        <v>1.7000000000000028</v>
      </c>
      <c r="O102" s="7" t="b">
        <f t="shared" si="8"/>
        <v>1</v>
      </c>
      <c r="P102" s="48"/>
      <c r="R102" s="48"/>
      <c r="T102" s="7" t="b">
        <f t="shared" si="9"/>
        <v>0</v>
      </c>
      <c r="V102" s="7" t="s">
        <v>158</v>
      </c>
      <c r="W102" s="21">
        <v>97.2</v>
      </c>
      <c r="Y102" s="16">
        <v>98</v>
      </c>
      <c r="Z102" s="17"/>
      <c r="AA102" s="18"/>
      <c r="AB102" s="19"/>
      <c r="AC102" s="18"/>
      <c r="AD102" s="19"/>
      <c r="AE102" s="20" t="s">
        <v>12</v>
      </c>
    </row>
    <row r="103" spans="1:31" x14ac:dyDescent="0.25">
      <c r="A103" s="7" t="s">
        <v>159</v>
      </c>
      <c r="B103" s="21">
        <v>98.7</v>
      </c>
      <c r="D103" s="16">
        <v>99.7</v>
      </c>
      <c r="E103" s="17"/>
      <c r="F103" s="18"/>
      <c r="G103" s="19"/>
      <c r="H103" s="18"/>
      <c r="I103" s="19"/>
      <c r="J103" s="20" t="s">
        <v>160</v>
      </c>
      <c r="L103" s="48">
        <f t="shared" si="5"/>
        <v>0</v>
      </c>
      <c r="M103" s="7" t="b">
        <f t="shared" si="6"/>
        <v>1</v>
      </c>
      <c r="N103" s="48">
        <f t="shared" si="7"/>
        <v>0</v>
      </c>
      <c r="O103" s="7" t="b">
        <f t="shared" si="8"/>
        <v>1</v>
      </c>
      <c r="P103" s="48"/>
      <c r="R103" s="48"/>
      <c r="T103" s="7" t="b">
        <f t="shared" si="9"/>
        <v>1</v>
      </c>
      <c r="V103" s="7" t="s">
        <v>159</v>
      </c>
      <c r="W103" s="21">
        <v>98.7</v>
      </c>
      <c r="Y103" s="16">
        <v>99.7</v>
      </c>
      <c r="Z103" s="17"/>
      <c r="AA103" s="18"/>
      <c r="AB103" s="19"/>
      <c r="AC103" s="18"/>
      <c r="AD103" s="19"/>
      <c r="AE103" s="20" t="s">
        <v>160</v>
      </c>
    </row>
    <row r="104" spans="1:31" x14ac:dyDescent="0.25">
      <c r="A104" s="7" t="s">
        <v>161</v>
      </c>
      <c r="B104" s="21">
        <v>73.7</v>
      </c>
      <c r="C104" s="7" t="s">
        <v>24</v>
      </c>
      <c r="D104" s="16">
        <v>76</v>
      </c>
      <c r="E104" s="17" t="s">
        <v>24</v>
      </c>
      <c r="F104" s="18"/>
      <c r="G104" s="19"/>
      <c r="H104" s="18"/>
      <c r="I104" s="19"/>
      <c r="J104" s="20" t="s">
        <v>131</v>
      </c>
      <c r="L104" s="48">
        <f t="shared" si="5"/>
        <v>0</v>
      </c>
      <c r="M104" s="7" t="b">
        <f t="shared" si="6"/>
        <v>1</v>
      </c>
      <c r="N104" s="48">
        <f t="shared" si="7"/>
        <v>0</v>
      </c>
      <c r="O104" s="7" t="b">
        <f t="shared" si="8"/>
        <v>1</v>
      </c>
      <c r="P104" s="48"/>
      <c r="R104" s="48"/>
      <c r="T104" s="7" t="b">
        <f t="shared" si="9"/>
        <v>1</v>
      </c>
      <c r="V104" s="7" t="s">
        <v>161</v>
      </c>
      <c r="W104" s="21">
        <v>73.7</v>
      </c>
      <c r="X104" s="7" t="s">
        <v>24</v>
      </c>
      <c r="Y104" s="16">
        <v>76</v>
      </c>
      <c r="Z104" s="17" t="s">
        <v>24</v>
      </c>
      <c r="AA104" s="18"/>
      <c r="AB104" s="19"/>
      <c r="AC104" s="18"/>
      <c r="AD104" s="19"/>
      <c r="AE104" s="20" t="s">
        <v>131</v>
      </c>
    </row>
    <row r="105" spans="1:31" x14ac:dyDescent="0.25">
      <c r="A105" s="7" t="s">
        <v>162</v>
      </c>
      <c r="B105" s="21">
        <v>85.4</v>
      </c>
      <c r="D105" s="16">
        <v>91.6</v>
      </c>
      <c r="E105" s="17"/>
      <c r="F105" s="18"/>
      <c r="G105" s="19"/>
      <c r="H105" s="18"/>
      <c r="I105" s="19"/>
      <c r="J105" s="20" t="s">
        <v>14</v>
      </c>
      <c r="L105" s="48">
        <f t="shared" si="5"/>
        <v>0</v>
      </c>
      <c r="M105" s="7" t="b">
        <f t="shared" si="6"/>
        <v>1</v>
      </c>
      <c r="N105" s="48">
        <f t="shared" si="7"/>
        <v>0</v>
      </c>
      <c r="O105" s="7" t="b">
        <f t="shared" si="8"/>
        <v>1</v>
      </c>
      <c r="P105" s="48"/>
      <c r="R105" s="48"/>
      <c r="T105" s="7" t="b">
        <f t="shared" si="9"/>
        <v>1</v>
      </c>
      <c r="V105" s="7" t="s">
        <v>162</v>
      </c>
      <c r="W105" s="21">
        <v>85.4</v>
      </c>
      <c r="Y105" s="16">
        <v>91.6</v>
      </c>
      <c r="Z105" s="17"/>
      <c r="AA105" s="18"/>
      <c r="AB105" s="19"/>
      <c r="AC105" s="18"/>
      <c r="AD105" s="19"/>
      <c r="AE105" s="20" t="s">
        <v>14</v>
      </c>
    </row>
    <row r="106" spans="1:31" x14ac:dyDescent="0.25">
      <c r="A106" s="7" t="s">
        <v>350</v>
      </c>
      <c r="B106" s="21">
        <v>96.7</v>
      </c>
      <c r="D106" s="16">
        <v>98.1</v>
      </c>
      <c r="E106" s="17"/>
      <c r="F106" s="18"/>
      <c r="G106" s="19"/>
      <c r="H106" s="18"/>
      <c r="I106" s="19"/>
      <c r="J106" s="20" t="s">
        <v>25</v>
      </c>
      <c r="L106" s="48">
        <f t="shared" si="5"/>
        <v>96.7</v>
      </c>
      <c r="M106" s="7" t="b">
        <f t="shared" si="6"/>
        <v>1</v>
      </c>
      <c r="N106" s="48">
        <f t="shared" si="7"/>
        <v>98.1</v>
      </c>
      <c r="O106" s="7" t="b">
        <f t="shared" si="8"/>
        <v>1</v>
      </c>
      <c r="P106" s="48"/>
      <c r="R106" s="48"/>
      <c r="T106" s="7" t="b">
        <f t="shared" si="9"/>
        <v>0</v>
      </c>
      <c r="V106" s="7" t="s">
        <v>350</v>
      </c>
      <c r="W106" s="21"/>
      <c r="Y106" s="16"/>
      <c r="Z106" s="17"/>
      <c r="AA106" s="18"/>
      <c r="AB106" s="19"/>
      <c r="AC106" s="18"/>
      <c r="AD106" s="19"/>
      <c r="AE106" s="20"/>
    </row>
    <row r="107" spans="1:31" x14ac:dyDescent="0.25">
      <c r="A107" s="7" t="s">
        <v>163</v>
      </c>
      <c r="B107" s="46" t="s">
        <v>16</v>
      </c>
      <c r="D107" s="16" t="s">
        <v>16</v>
      </c>
      <c r="E107" s="17"/>
      <c r="F107" s="18"/>
      <c r="G107" s="19"/>
      <c r="H107" s="18"/>
      <c r="I107" s="19"/>
      <c r="J107" s="20"/>
      <c r="L107" s="48" t="str">
        <f t="shared" si="5"/>
        <v/>
      </c>
      <c r="M107" s="7" t="b">
        <f t="shared" si="6"/>
        <v>1</v>
      </c>
      <c r="N107" s="48" t="str">
        <f t="shared" si="7"/>
        <v/>
      </c>
      <c r="O107" s="7" t="b">
        <f t="shared" si="8"/>
        <v>1</v>
      </c>
      <c r="P107" s="48"/>
      <c r="R107" s="48"/>
      <c r="T107" s="7" t="b">
        <f t="shared" si="9"/>
        <v>1</v>
      </c>
      <c r="V107" s="7" t="s">
        <v>163</v>
      </c>
      <c r="W107" s="46" t="s">
        <v>16</v>
      </c>
      <c r="Y107" s="16" t="s">
        <v>16</v>
      </c>
      <c r="Z107" s="17"/>
      <c r="AA107" s="18"/>
      <c r="AB107" s="19"/>
      <c r="AC107" s="18"/>
      <c r="AD107" s="19"/>
      <c r="AE107" s="20"/>
    </row>
    <row r="108" spans="1:31" x14ac:dyDescent="0.25">
      <c r="A108" s="7" t="s">
        <v>164</v>
      </c>
      <c r="B108" s="21">
        <v>98.4</v>
      </c>
      <c r="D108" s="16">
        <v>99.5</v>
      </c>
      <c r="E108" s="17"/>
      <c r="F108" s="16"/>
      <c r="G108" s="19"/>
      <c r="H108" s="16"/>
      <c r="I108" s="19"/>
      <c r="J108" s="20" t="s">
        <v>358</v>
      </c>
      <c r="L108" s="48">
        <f t="shared" si="5"/>
        <v>1.5</v>
      </c>
      <c r="M108" s="7" t="b">
        <f t="shared" si="6"/>
        <v>1</v>
      </c>
      <c r="N108" s="48">
        <f t="shared" si="7"/>
        <v>0.59999999999999432</v>
      </c>
      <c r="O108" s="7" t="b">
        <f t="shared" si="8"/>
        <v>1</v>
      </c>
      <c r="P108" s="48"/>
      <c r="R108" s="48"/>
      <c r="T108" s="7" t="b">
        <f t="shared" si="9"/>
        <v>0</v>
      </c>
      <c r="V108" s="7" t="s">
        <v>164</v>
      </c>
      <c r="W108" s="21">
        <v>96.9</v>
      </c>
      <c r="Y108" s="16">
        <v>98.9</v>
      </c>
      <c r="Z108" s="17"/>
      <c r="AA108" s="16"/>
      <c r="AB108" s="19"/>
      <c r="AC108" s="16"/>
      <c r="AD108" s="19"/>
      <c r="AE108" s="20" t="s">
        <v>151</v>
      </c>
    </row>
    <row r="109" spans="1:31" x14ac:dyDescent="0.25">
      <c r="A109" s="7" t="s">
        <v>165</v>
      </c>
      <c r="B109" s="21">
        <v>51.4</v>
      </c>
      <c r="C109" s="7" t="s">
        <v>24</v>
      </c>
      <c r="D109" s="16">
        <v>65</v>
      </c>
      <c r="E109" s="17" t="s">
        <v>24</v>
      </c>
      <c r="F109" s="18"/>
      <c r="G109" s="19"/>
      <c r="H109" s="18"/>
      <c r="I109" s="19"/>
      <c r="J109" s="20" t="s">
        <v>358</v>
      </c>
      <c r="L109" s="48">
        <f t="shared" si="5"/>
        <v>-8.2000000000000028</v>
      </c>
      <c r="M109" s="7" t="b">
        <f t="shared" si="6"/>
        <v>1</v>
      </c>
      <c r="N109" s="48">
        <f t="shared" si="7"/>
        <v>-8</v>
      </c>
      <c r="O109" s="7" t="b">
        <f t="shared" si="8"/>
        <v>1</v>
      </c>
      <c r="P109" s="48"/>
      <c r="R109" s="48"/>
      <c r="T109" s="7" t="b">
        <f t="shared" si="9"/>
        <v>0</v>
      </c>
      <c r="V109" s="7" t="s">
        <v>165</v>
      </c>
      <c r="W109" s="21">
        <v>59.6</v>
      </c>
      <c r="X109" s="7" t="s">
        <v>24</v>
      </c>
      <c r="Y109" s="16">
        <v>73</v>
      </c>
      <c r="Z109" s="17" t="s">
        <v>24</v>
      </c>
      <c r="AA109" s="18"/>
      <c r="AB109" s="19"/>
      <c r="AC109" s="18"/>
      <c r="AD109" s="19"/>
      <c r="AE109" s="20" t="s">
        <v>166</v>
      </c>
    </row>
    <row r="110" spans="1:31" x14ac:dyDescent="0.25">
      <c r="A110" s="7" t="s">
        <v>167</v>
      </c>
      <c r="B110" s="46" t="s">
        <v>16</v>
      </c>
      <c r="D110" s="16">
        <v>100</v>
      </c>
      <c r="E110" s="17" t="s">
        <v>24</v>
      </c>
      <c r="F110" s="16"/>
      <c r="G110" s="17"/>
      <c r="H110" s="16"/>
      <c r="I110" s="17"/>
      <c r="J110" s="20" t="s">
        <v>359</v>
      </c>
      <c r="L110" s="48" t="str">
        <f t="shared" si="5"/>
        <v/>
      </c>
      <c r="M110" s="7" t="b">
        <f t="shared" si="6"/>
        <v>1</v>
      </c>
      <c r="N110" s="48">
        <f t="shared" si="7"/>
        <v>0</v>
      </c>
      <c r="O110" s="7" t="b">
        <f t="shared" si="8"/>
        <v>0</v>
      </c>
      <c r="P110" s="48"/>
      <c r="R110" s="48"/>
      <c r="T110" s="7" t="b">
        <f t="shared" si="9"/>
        <v>0</v>
      </c>
      <c r="V110" s="7" t="s">
        <v>167</v>
      </c>
      <c r="W110" s="46" t="s">
        <v>16</v>
      </c>
      <c r="Y110" s="16">
        <v>100</v>
      </c>
      <c r="Z110" s="17" t="s">
        <v>17</v>
      </c>
      <c r="AA110" s="16"/>
      <c r="AB110" s="17"/>
      <c r="AC110" s="16"/>
      <c r="AD110" s="17"/>
      <c r="AE110" s="20" t="s">
        <v>28</v>
      </c>
    </row>
    <row r="111" spans="1:31" x14ac:dyDescent="0.25">
      <c r="A111" s="7" t="s">
        <v>168</v>
      </c>
      <c r="B111" s="21">
        <v>97.9</v>
      </c>
      <c r="C111" s="7" t="s">
        <v>24</v>
      </c>
      <c r="D111" s="16">
        <v>98.9</v>
      </c>
      <c r="E111" s="17" t="s">
        <v>24</v>
      </c>
      <c r="F111" s="18"/>
      <c r="G111" s="19"/>
      <c r="H111" s="18"/>
      <c r="I111" s="19"/>
      <c r="J111" s="20" t="s">
        <v>44</v>
      </c>
      <c r="L111" s="48">
        <f t="shared" si="5"/>
        <v>0</v>
      </c>
      <c r="M111" s="7" t="b">
        <f t="shared" si="6"/>
        <v>1</v>
      </c>
      <c r="N111" s="48">
        <f t="shared" si="7"/>
        <v>0</v>
      </c>
      <c r="O111" s="7" t="b">
        <f t="shared" si="8"/>
        <v>1</v>
      </c>
      <c r="P111" s="48"/>
      <c r="R111" s="48"/>
      <c r="T111" s="7" t="b">
        <f t="shared" si="9"/>
        <v>1</v>
      </c>
      <c r="V111" s="7" t="s">
        <v>168</v>
      </c>
      <c r="W111" s="21">
        <v>97.9</v>
      </c>
      <c r="X111" s="7" t="s">
        <v>24</v>
      </c>
      <c r="Y111" s="16">
        <v>98.9</v>
      </c>
      <c r="Z111" s="17" t="s">
        <v>24</v>
      </c>
      <c r="AA111" s="18"/>
      <c r="AB111" s="19"/>
      <c r="AC111" s="18"/>
      <c r="AD111" s="19"/>
      <c r="AE111" s="20" t="s">
        <v>44</v>
      </c>
    </row>
    <row r="112" spans="1:31" x14ac:dyDescent="0.25">
      <c r="A112" s="7" t="s">
        <v>169</v>
      </c>
      <c r="B112" s="21">
        <v>72.599999999999994</v>
      </c>
      <c r="D112" s="16">
        <v>80.099999999999994</v>
      </c>
      <c r="E112" s="17"/>
      <c r="F112" s="18"/>
      <c r="G112" s="19"/>
      <c r="H112" s="18"/>
      <c r="I112" s="19"/>
      <c r="J112" s="20" t="s">
        <v>360</v>
      </c>
      <c r="L112" s="48">
        <f t="shared" si="5"/>
        <v>44.499999999999993</v>
      </c>
      <c r="M112" s="7" t="b">
        <f t="shared" si="6"/>
        <v>1</v>
      </c>
      <c r="N112" s="48">
        <f t="shared" si="7"/>
        <v>35.599999999999994</v>
      </c>
      <c r="O112" s="7" t="b">
        <f t="shared" si="8"/>
        <v>1</v>
      </c>
      <c r="P112" s="48"/>
      <c r="R112" s="48"/>
      <c r="T112" s="7" t="b">
        <f t="shared" si="9"/>
        <v>0</v>
      </c>
      <c r="V112" s="7" t="s">
        <v>169</v>
      </c>
      <c r="W112" s="21">
        <v>28.1</v>
      </c>
      <c r="Y112" s="16">
        <v>44.5</v>
      </c>
      <c r="Z112" s="17"/>
      <c r="AA112" s="18"/>
      <c r="AB112" s="19"/>
      <c r="AC112" s="18"/>
      <c r="AD112" s="19"/>
      <c r="AE112" s="20" t="s">
        <v>151</v>
      </c>
    </row>
    <row r="113" spans="1:31" x14ac:dyDescent="0.25">
      <c r="A113" s="7" t="s">
        <v>170</v>
      </c>
      <c r="B113" s="21">
        <v>63.7</v>
      </c>
      <c r="D113" s="16">
        <v>66.3</v>
      </c>
      <c r="E113" s="17"/>
      <c r="F113" s="18"/>
      <c r="G113" s="19"/>
      <c r="H113" s="18"/>
      <c r="I113" s="19"/>
      <c r="J113" s="20" t="s">
        <v>125</v>
      </c>
      <c r="L113" s="48">
        <f t="shared" si="5"/>
        <v>0</v>
      </c>
      <c r="M113" s="7" t="b">
        <f t="shared" si="6"/>
        <v>1</v>
      </c>
      <c r="N113" s="48">
        <f t="shared" si="7"/>
        <v>0</v>
      </c>
      <c r="O113" s="7" t="b">
        <f t="shared" si="8"/>
        <v>1</v>
      </c>
      <c r="P113" s="48"/>
      <c r="R113" s="48"/>
      <c r="T113" s="7" t="b">
        <f t="shared" si="9"/>
        <v>1</v>
      </c>
      <c r="V113" s="7" t="s">
        <v>170</v>
      </c>
      <c r="W113" s="21">
        <v>63.7</v>
      </c>
      <c r="Y113" s="16">
        <v>66.3</v>
      </c>
      <c r="Z113" s="17"/>
      <c r="AA113" s="18"/>
      <c r="AB113" s="19"/>
      <c r="AC113" s="18"/>
      <c r="AD113" s="19"/>
      <c r="AE113" s="20" t="s">
        <v>125</v>
      </c>
    </row>
    <row r="114" spans="1:31" x14ac:dyDescent="0.25">
      <c r="A114" s="7" t="s">
        <v>171</v>
      </c>
      <c r="B114" s="46" t="s">
        <v>16</v>
      </c>
      <c r="D114" s="16" t="s">
        <v>16</v>
      </c>
      <c r="E114" s="17"/>
      <c r="F114" s="18"/>
      <c r="G114" s="19"/>
      <c r="H114" s="18"/>
      <c r="I114" s="19"/>
      <c r="J114" s="20"/>
      <c r="L114" s="48" t="str">
        <f t="shared" si="5"/>
        <v/>
      </c>
      <c r="M114" s="7" t="b">
        <f t="shared" si="6"/>
        <v>1</v>
      </c>
      <c r="N114" s="48" t="str">
        <f t="shared" si="7"/>
        <v/>
      </c>
      <c r="O114" s="7" t="b">
        <f t="shared" si="8"/>
        <v>1</v>
      </c>
      <c r="P114" s="48"/>
      <c r="R114" s="48"/>
      <c r="T114" s="7" t="b">
        <f t="shared" si="9"/>
        <v>1</v>
      </c>
      <c r="V114" s="7" t="s">
        <v>171</v>
      </c>
      <c r="W114" s="46" t="s">
        <v>16</v>
      </c>
      <c r="Y114" s="16" t="s">
        <v>16</v>
      </c>
      <c r="Z114" s="17"/>
      <c r="AA114" s="18"/>
      <c r="AB114" s="19"/>
      <c r="AC114" s="18"/>
      <c r="AD114" s="19"/>
      <c r="AE114" s="20"/>
    </row>
    <row r="115" spans="1:31" x14ac:dyDescent="0.25">
      <c r="A115" s="7" t="s">
        <v>172</v>
      </c>
      <c r="B115" s="46" t="s">
        <v>16</v>
      </c>
      <c r="D115" s="16">
        <v>100</v>
      </c>
      <c r="E115" s="17" t="s">
        <v>17</v>
      </c>
      <c r="F115" s="16"/>
      <c r="G115" s="17"/>
      <c r="H115" s="16"/>
      <c r="I115" s="17"/>
      <c r="J115" s="20" t="s">
        <v>351</v>
      </c>
      <c r="L115" s="48" t="str">
        <f t="shared" si="5"/>
        <v/>
      </c>
      <c r="M115" s="7" t="b">
        <f t="shared" si="6"/>
        <v>1</v>
      </c>
      <c r="N115" s="48">
        <f t="shared" si="7"/>
        <v>0</v>
      </c>
      <c r="O115" s="7" t="b">
        <f t="shared" si="8"/>
        <v>1</v>
      </c>
      <c r="P115" s="48"/>
      <c r="R115" s="48"/>
      <c r="T115" s="7" t="b">
        <f t="shared" si="9"/>
        <v>0</v>
      </c>
      <c r="V115" s="7" t="s">
        <v>172</v>
      </c>
      <c r="W115" s="46" t="s">
        <v>16</v>
      </c>
      <c r="Y115" s="16">
        <v>100</v>
      </c>
      <c r="Z115" s="17" t="s">
        <v>17</v>
      </c>
      <c r="AA115" s="16"/>
      <c r="AB115" s="17"/>
      <c r="AC115" s="16"/>
      <c r="AD115" s="17"/>
      <c r="AE115" s="20" t="s">
        <v>18</v>
      </c>
    </row>
    <row r="116" spans="1:31" x14ac:dyDescent="0.25">
      <c r="A116" s="7" t="s">
        <v>173</v>
      </c>
      <c r="B116" s="46" t="s">
        <v>16</v>
      </c>
      <c r="D116" s="16">
        <v>100</v>
      </c>
      <c r="E116" s="17" t="s">
        <v>24</v>
      </c>
      <c r="F116" s="16"/>
      <c r="G116" s="17"/>
      <c r="H116" s="16"/>
      <c r="I116" s="17"/>
      <c r="J116" s="20" t="s">
        <v>174</v>
      </c>
      <c r="L116" s="48" t="str">
        <f t="shared" si="5"/>
        <v/>
      </c>
      <c r="M116" s="7" t="b">
        <f t="shared" si="6"/>
        <v>1</v>
      </c>
      <c r="N116" s="48">
        <f t="shared" si="7"/>
        <v>0</v>
      </c>
      <c r="O116" s="7" t="b">
        <f t="shared" si="8"/>
        <v>1</v>
      </c>
      <c r="P116" s="48"/>
      <c r="R116" s="48"/>
      <c r="T116" s="7" t="b">
        <f t="shared" si="9"/>
        <v>1</v>
      </c>
      <c r="V116" s="7" t="s">
        <v>173</v>
      </c>
      <c r="W116" s="46" t="s">
        <v>16</v>
      </c>
      <c r="Y116" s="16">
        <v>100</v>
      </c>
      <c r="Z116" s="17" t="s">
        <v>24</v>
      </c>
      <c r="AA116" s="16"/>
      <c r="AB116" s="17"/>
      <c r="AC116" s="16"/>
      <c r="AD116" s="17"/>
      <c r="AE116" s="20" t="s">
        <v>174</v>
      </c>
    </row>
    <row r="117" spans="1:31" x14ac:dyDescent="0.25">
      <c r="A117" s="7" t="s">
        <v>175</v>
      </c>
      <c r="B117" s="46" t="s">
        <v>16</v>
      </c>
      <c r="D117" s="16">
        <v>100</v>
      </c>
      <c r="E117" s="17" t="s">
        <v>17</v>
      </c>
      <c r="F117" s="16"/>
      <c r="G117" s="17"/>
      <c r="H117" s="16"/>
      <c r="I117" s="17"/>
      <c r="J117" s="20" t="s">
        <v>351</v>
      </c>
      <c r="L117" s="48" t="str">
        <f t="shared" si="5"/>
        <v/>
      </c>
      <c r="M117" s="7" t="b">
        <f t="shared" si="6"/>
        <v>1</v>
      </c>
      <c r="N117" s="48">
        <f t="shared" si="7"/>
        <v>0</v>
      </c>
      <c r="O117" s="7" t="b">
        <f t="shared" si="8"/>
        <v>1</v>
      </c>
      <c r="P117" s="48"/>
      <c r="R117" s="48"/>
      <c r="T117" s="7" t="b">
        <f t="shared" si="9"/>
        <v>0</v>
      </c>
      <c r="V117" s="7" t="s">
        <v>175</v>
      </c>
      <c r="W117" s="46" t="s">
        <v>16</v>
      </c>
      <c r="Y117" s="16">
        <v>100</v>
      </c>
      <c r="Z117" s="17" t="s">
        <v>17</v>
      </c>
      <c r="AA117" s="16"/>
      <c r="AB117" s="17"/>
      <c r="AC117" s="16"/>
      <c r="AD117" s="17"/>
      <c r="AE117" s="20" t="s">
        <v>28</v>
      </c>
    </row>
    <row r="118" spans="1:31" x14ac:dyDescent="0.25">
      <c r="A118" s="7" t="s">
        <v>176</v>
      </c>
      <c r="B118" s="21">
        <v>69.3</v>
      </c>
      <c r="D118" s="16">
        <v>73.8</v>
      </c>
      <c r="E118" s="17"/>
      <c r="F118" s="18"/>
      <c r="G118" s="19"/>
      <c r="H118" s="18"/>
      <c r="I118" s="19"/>
      <c r="J118" s="20" t="s">
        <v>62</v>
      </c>
      <c r="L118" s="48">
        <f t="shared" si="5"/>
        <v>0</v>
      </c>
      <c r="M118" s="7" t="b">
        <f t="shared" si="6"/>
        <v>1</v>
      </c>
      <c r="N118" s="48">
        <f t="shared" si="7"/>
        <v>0</v>
      </c>
      <c r="O118" s="7" t="b">
        <f t="shared" si="8"/>
        <v>1</v>
      </c>
      <c r="P118" s="48"/>
      <c r="R118" s="48"/>
      <c r="T118" s="7" t="b">
        <f t="shared" si="9"/>
        <v>1</v>
      </c>
      <c r="V118" s="7" t="s">
        <v>176</v>
      </c>
      <c r="W118" s="21">
        <v>69.3</v>
      </c>
      <c r="Y118" s="16">
        <v>73.8</v>
      </c>
      <c r="Z118" s="17"/>
      <c r="AA118" s="18"/>
      <c r="AB118" s="19"/>
      <c r="AC118" s="18"/>
      <c r="AD118" s="19"/>
      <c r="AE118" s="20" t="s">
        <v>62</v>
      </c>
    </row>
    <row r="119" spans="1:31" x14ac:dyDescent="0.25">
      <c r="A119" s="7" t="s">
        <v>177</v>
      </c>
      <c r="B119" s="21">
        <v>72.099999999999994</v>
      </c>
      <c r="D119" s="16">
        <v>67</v>
      </c>
      <c r="E119" s="17"/>
      <c r="F119" s="18"/>
      <c r="G119" s="19"/>
      <c r="H119" s="18"/>
      <c r="I119" s="19"/>
      <c r="J119" s="20" t="s">
        <v>25</v>
      </c>
      <c r="L119" s="48">
        <f t="shared" si="5"/>
        <v>0</v>
      </c>
      <c r="M119" s="7" t="b">
        <f t="shared" si="6"/>
        <v>1</v>
      </c>
      <c r="N119" s="48">
        <f t="shared" si="7"/>
        <v>0</v>
      </c>
      <c r="O119" s="7" t="b">
        <f t="shared" si="8"/>
        <v>1</v>
      </c>
      <c r="P119" s="48"/>
      <c r="R119" s="48"/>
      <c r="T119" s="7" t="b">
        <f t="shared" si="9"/>
        <v>1</v>
      </c>
      <c r="V119" s="7" t="s">
        <v>177</v>
      </c>
      <c r="W119" s="21">
        <v>72.099999999999994</v>
      </c>
      <c r="Y119" s="16">
        <v>67</v>
      </c>
      <c r="Z119" s="17"/>
      <c r="AA119" s="18"/>
      <c r="AB119" s="19"/>
      <c r="AC119" s="18"/>
      <c r="AD119" s="19"/>
      <c r="AE119" s="20" t="s">
        <v>25</v>
      </c>
    </row>
    <row r="120" spans="1:31" x14ac:dyDescent="0.25">
      <c r="A120" s="7" t="s">
        <v>178</v>
      </c>
      <c r="B120" s="46" t="s">
        <v>16</v>
      </c>
      <c r="D120" s="16">
        <v>97.7</v>
      </c>
      <c r="E120" s="17" t="s">
        <v>24</v>
      </c>
      <c r="F120" s="18"/>
      <c r="G120" s="19"/>
      <c r="H120" s="18"/>
      <c r="I120" s="19"/>
      <c r="J120" s="20" t="s">
        <v>179</v>
      </c>
      <c r="L120" s="48" t="str">
        <f t="shared" si="5"/>
        <v/>
      </c>
      <c r="M120" s="7" t="b">
        <f t="shared" si="6"/>
        <v>1</v>
      </c>
      <c r="N120" s="48">
        <f t="shared" si="7"/>
        <v>0</v>
      </c>
      <c r="O120" s="7" t="b">
        <f t="shared" si="8"/>
        <v>1</v>
      </c>
      <c r="P120" s="48"/>
      <c r="R120" s="48"/>
      <c r="T120" s="7" t="b">
        <f t="shared" si="9"/>
        <v>1</v>
      </c>
      <c r="V120" s="7" t="s">
        <v>178</v>
      </c>
      <c r="W120" s="46" t="s">
        <v>16</v>
      </c>
      <c r="Y120" s="16">
        <v>97.7</v>
      </c>
      <c r="Z120" s="17" t="s">
        <v>24</v>
      </c>
      <c r="AA120" s="18"/>
      <c r="AB120" s="19"/>
      <c r="AC120" s="18"/>
      <c r="AD120" s="19"/>
      <c r="AE120" s="20" t="s">
        <v>179</v>
      </c>
    </row>
    <row r="121" spans="1:31" x14ac:dyDescent="0.25">
      <c r="A121" s="7" t="s">
        <v>180</v>
      </c>
      <c r="B121" s="21">
        <v>96.3</v>
      </c>
      <c r="D121" s="16">
        <v>98.8</v>
      </c>
      <c r="E121" s="17"/>
      <c r="F121" s="18"/>
      <c r="G121" s="19"/>
      <c r="H121" s="18"/>
      <c r="I121" s="19"/>
      <c r="J121" s="20" t="s">
        <v>64</v>
      </c>
      <c r="L121" s="48">
        <f t="shared" si="5"/>
        <v>0</v>
      </c>
      <c r="M121" s="7" t="b">
        <f t="shared" si="6"/>
        <v>1</v>
      </c>
      <c r="N121" s="48">
        <f t="shared" si="7"/>
        <v>0</v>
      </c>
      <c r="O121" s="7" t="b">
        <f t="shared" si="8"/>
        <v>1</v>
      </c>
      <c r="P121" s="48"/>
      <c r="R121" s="48"/>
      <c r="T121" s="7" t="b">
        <f t="shared" si="9"/>
        <v>1</v>
      </c>
      <c r="V121" s="7" t="s">
        <v>180</v>
      </c>
      <c r="W121" s="21">
        <v>96.3</v>
      </c>
      <c r="Y121" s="16">
        <v>98.8</v>
      </c>
      <c r="Z121" s="17"/>
      <c r="AA121" s="18"/>
      <c r="AB121" s="19"/>
      <c r="AC121" s="18"/>
      <c r="AD121" s="19"/>
      <c r="AE121" s="20" t="s">
        <v>64</v>
      </c>
    </row>
    <row r="122" spans="1:31" x14ac:dyDescent="0.25">
      <c r="A122" s="7" t="s">
        <v>181</v>
      </c>
      <c r="B122" s="21">
        <v>87.4</v>
      </c>
      <c r="C122" s="7" t="s">
        <v>24</v>
      </c>
      <c r="D122" s="16">
        <v>86.7</v>
      </c>
      <c r="E122" s="17" t="s">
        <v>24</v>
      </c>
      <c r="F122" s="18"/>
      <c r="G122" s="19"/>
      <c r="H122" s="18"/>
      <c r="I122" s="19"/>
      <c r="J122" s="20" t="s">
        <v>70</v>
      </c>
      <c r="L122" s="48">
        <f t="shared" si="5"/>
        <v>0</v>
      </c>
      <c r="M122" s="7" t="b">
        <f t="shared" si="6"/>
        <v>1</v>
      </c>
      <c r="N122" s="48">
        <f t="shared" si="7"/>
        <v>0</v>
      </c>
      <c r="O122" s="7" t="b">
        <f t="shared" si="8"/>
        <v>1</v>
      </c>
      <c r="P122" s="48"/>
      <c r="R122" s="48"/>
      <c r="T122" s="7" t="b">
        <f t="shared" si="9"/>
        <v>1</v>
      </c>
      <c r="V122" s="7" t="s">
        <v>181</v>
      </c>
      <c r="W122" s="21">
        <v>87.4</v>
      </c>
      <c r="X122" s="7" t="s">
        <v>24</v>
      </c>
      <c r="Y122" s="16">
        <v>86.7</v>
      </c>
      <c r="Z122" s="17" t="s">
        <v>24</v>
      </c>
      <c r="AA122" s="18"/>
      <c r="AB122" s="19"/>
      <c r="AC122" s="18"/>
      <c r="AD122" s="19"/>
      <c r="AE122" s="20" t="s">
        <v>70</v>
      </c>
    </row>
    <row r="123" spans="1:31" x14ac:dyDescent="0.25">
      <c r="A123" s="7" t="s">
        <v>182</v>
      </c>
      <c r="B123" s="46" t="s">
        <v>16</v>
      </c>
      <c r="D123" s="16">
        <v>100</v>
      </c>
      <c r="E123" s="17" t="s">
        <v>17</v>
      </c>
      <c r="F123" s="16"/>
      <c r="G123" s="17"/>
      <c r="H123" s="16"/>
      <c r="I123" s="17"/>
      <c r="J123" s="20" t="s">
        <v>351</v>
      </c>
      <c r="L123" s="48" t="str">
        <f t="shared" si="5"/>
        <v/>
      </c>
      <c r="M123" s="7" t="b">
        <f t="shared" si="6"/>
        <v>1</v>
      </c>
      <c r="N123" s="48">
        <f t="shared" si="7"/>
        <v>0</v>
      </c>
      <c r="O123" s="7" t="b">
        <f t="shared" si="8"/>
        <v>1</v>
      </c>
      <c r="P123" s="48"/>
      <c r="R123" s="48"/>
      <c r="T123" s="7" t="b">
        <f t="shared" si="9"/>
        <v>0</v>
      </c>
      <c r="V123" s="7" t="s">
        <v>182</v>
      </c>
      <c r="W123" s="46" t="s">
        <v>16</v>
      </c>
      <c r="Y123" s="16">
        <v>100</v>
      </c>
      <c r="Z123" s="17" t="s">
        <v>17</v>
      </c>
      <c r="AA123" s="16"/>
      <c r="AB123" s="17"/>
      <c r="AC123" s="16"/>
      <c r="AD123" s="17"/>
      <c r="AE123" s="20" t="s">
        <v>18</v>
      </c>
    </row>
    <row r="124" spans="1:31" x14ac:dyDescent="0.25">
      <c r="A124" s="7" t="s">
        <v>183</v>
      </c>
      <c r="B124" s="21">
        <v>79.599999999999994</v>
      </c>
      <c r="D124" s="16">
        <v>83.8</v>
      </c>
      <c r="E124" s="17"/>
      <c r="F124" s="18"/>
      <c r="G124" s="19"/>
      <c r="H124" s="18"/>
      <c r="I124" s="19"/>
      <c r="J124" s="20" t="s">
        <v>184</v>
      </c>
      <c r="L124" s="48">
        <f t="shared" si="5"/>
        <v>0</v>
      </c>
      <c r="M124" s="7" t="b">
        <f t="shared" si="6"/>
        <v>1</v>
      </c>
      <c r="N124" s="48">
        <f t="shared" si="7"/>
        <v>0</v>
      </c>
      <c r="O124" s="7" t="b">
        <f t="shared" si="8"/>
        <v>1</v>
      </c>
      <c r="P124" s="48"/>
      <c r="R124" s="48"/>
      <c r="T124" s="7" t="b">
        <f t="shared" si="9"/>
        <v>1</v>
      </c>
      <c r="V124" s="7" t="s">
        <v>183</v>
      </c>
      <c r="W124" s="21">
        <v>79.599999999999994</v>
      </c>
      <c r="Y124" s="16">
        <v>83.8</v>
      </c>
      <c r="Z124" s="17"/>
      <c r="AA124" s="18"/>
      <c r="AB124" s="19"/>
      <c r="AC124" s="18"/>
      <c r="AD124" s="19"/>
      <c r="AE124" s="20" t="s">
        <v>184</v>
      </c>
    </row>
    <row r="125" spans="1:31" x14ac:dyDescent="0.25">
      <c r="A125" s="7" t="s">
        <v>185</v>
      </c>
      <c r="B125" s="21">
        <v>36.200000000000003</v>
      </c>
      <c r="D125" s="16">
        <v>44.8</v>
      </c>
      <c r="E125" s="17"/>
      <c r="F125" s="18"/>
      <c r="G125" s="19"/>
      <c r="H125" s="18"/>
      <c r="I125" s="19"/>
      <c r="J125" s="20" t="s">
        <v>123</v>
      </c>
      <c r="L125" s="48">
        <f t="shared" si="5"/>
        <v>0</v>
      </c>
      <c r="M125" s="7" t="b">
        <f t="shared" si="6"/>
        <v>1</v>
      </c>
      <c r="N125" s="48">
        <f t="shared" si="7"/>
        <v>0</v>
      </c>
      <c r="O125" s="7" t="b">
        <f t="shared" si="8"/>
        <v>1</v>
      </c>
      <c r="P125" s="48"/>
      <c r="R125" s="48"/>
      <c r="T125" s="7" t="b">
        <f t="shared" si="9"/>
        <v>1</v>
      </c>
      <c r="V125" s="7" t="s">
        <v>185</v>
      </c>
      <c r="W125" s="21">
        <v>36.200000000000003</v>
      </c>
      <c r="Y125" s="16">
        <v>44.8</v>
      </c>
      <c r="Z125" s="17"/>
      <c r="AA125" s="18"/>
      <c r="AB125" s="19"/>
      <c r="AC125" s="18"/>
      <c r="AD125" s="19"/>
      <c r="AE125" s="20" t="s">
        <v>123</v>
      </c>
    </row>
    <row r="126" spans="1:31" x14ac:dyDescent="0.25">
      <c r="A126" s="7" t="s">
        <v>186</v>
      </c>
      <c r="B126" s="46" t="s">
        <v>16</v>
      </c>
      <c r="D126" s="16" t="s">
        <v>16</v>
      </c>
      <c r="E126" s="17"/>
      <c r="F126" s="18"/>
      <c r="G126" s="19"/>
      <c r="H126" s="18"/>
      <c r="I126" s="19"/>
      <c r="J126" s="20"/>
      <c r="L126" s="48" t="str">
        <f t="shared" si="5"/>
        <v/>
      </c>
      <c r="M126" s="7" t="b">
        <f t="shared" si="6"/>
        <v>1</v>
      </c>
      <c r="N126" s="48" t="str">
        <f t="shared" si="7"/>
        <v/>
      </c>
      <c r="O126" s="7" t="b">
        <f t="shared" si="8"/>
        <v>1</v>
      </c>
      <c r="P126" s="48"/>
      <c r="R126" s="48"/>
      <c r="T126" s="7" t="b">
        <f t="shared" si="9"/>
        <v>1</v>
      </c>
      <c r="V126" s="7" t="s">
        <v>186</v>
      </c>
      <c r="W126" s="46" t="s">
        <v>16</v>
      </c>
      <c r="Y126" s="16" t="s">
        <v>16</v>
      </c>
      <c r="Z126" s="17"/>
      <c r="AA126" s="18"/>
      <c r="AB126" s="19"/>
      <c r="AC126" s="18"/>
      <c r="AD126" s="19"/>
      <c r="AE126" s="20"/>
    </row>
    <row r="127" spans="1:31" x14ac:dyDescent="0.25">
      <c r="A127" s="7" t="s">
        <v>187</v>
      </c>
      <c r="B127" s="21">
        <v>79</v>
      </c>
      <c r="D127" s="16">
        <v>93.9</v>
      </c>
      <c r="E127" s="17"/>
      <c r="F127" s="18"/>
      <c r="G127" s="19"/>
      <c r="H127" s="18"/>
      <c r="I127" s="19"/>
      <c r="J127" s="20" t="s">
        <v>361</v>
      </c>
      <c r="L127" s="48">
        <f t="shared" si="5"/>
        <v>-10.200000000000003</v>
      </c>
      <c r="M127" s="7" t="b">
        <f t="shared" si="6"/>
        <v>0</v>
      </c>
      <c r="N127" s="48">
        <f t="shared" si="7"/>
        <v>-3.0999999999999943</v>
      </c>
      <c r="O127" s="7" t="b">
        <f t="shared" si="8"/>
        <v>0</v>
      </c>
      <c r="P127" s="48"/>
      <c r="R127" s="48"/>
      <c r="T127" s="7" t="b">
        <f t="shared" si="9"/>
        <v>0</v>
      </c>
      <c r="V127" s="7" t="s">
        <v>187</v>
      </c>
      <c r="W127" s="21">
        <v>89.2</v>
      </c>
      <c r="X127" s="7" t="s">
        <v>24</v>
      </c>
      <c r="Y127" s="16">
        <v>97</v>
      </c>
      <c r="Z127" s="17" t="s">
        <v>24</v>
      </c>
      <c r="AA127" s="18"/>
      <c r="AB127" s="19"/>
      <c r="AC127" s="18"/>
      <c r="AD127" s="19"/>
      <c r="AE127" s="20" t="s">
        <v>188</v>
      </c>
    </row>
    <row r="128" spans="1:31" x14ac:dyDescent="0.25">
      <c r="A128" s="7" t="s">
        <v>189</v>
      </c>
      <c r="B128" s="46" t="s">
        <v>16</v>
      </c>
      <c r="D128" s="16" t="s">
        <v>16</v>
      </c>
      <c r="E128" s="17"/>
      <c r="F128" s="18"/>
      <c r="G128" s="19"/>
      <c r="H128" s="18"/>
      <c r="I128" s="19"/>
      <c r="J128" s="20"/>
      <c r="L128" s="48" t="str">
        <f t="shared" si="5"/>
        <v/>
      </c>
      <c r="M128" s="7" t="b">
        <f t="shared" si="6"/>
        <v>1</v>
      </c>
      <c r="N128" s="48" t="str">
        <f t="shared" si="7"/>
        <v/>
      </c>
      <c r="O128" s="7" t="b">
        <f t="shared" si="8"/>
        <v>1</v>
      </c>
      <c r="P128" s="48"/>
      <c r="R128" s="48"/>
      <c r="T128" s="7" t="b">
        <f t="shared" si="9"/>
        <v>1</v>
      </c>
      <c r="V128" s="7" t="s">
        <v>189</v>
      </c>
      <c r="W128" s="46" t="s">
        <v>16</v>
      </c>
      <c r="Y128" s="16" t="s">
        <v>16</v>
      </c>
      <c r="Z128" s="17"/>
      <c r="AA128" s="18"/>
      <c r="AB128" s="19"/>
      <c r="AC128" s="18"/>
      <c r="AD128" s="19"/>
      <c r="AE128" s="20"/>
    </row>
    <row r="129" spans="1:31" x14ac:dyDescent="0.25">
      <c r="A129" s="7" t="s">
        <v>190</v>
      </c>
      <c r="B129" s="46" t="s">
        <v>16</v>
      </c>
      <c r="D129" s="16">
        <v>100</v>
      </c>
      <c r="E129" s="17" t="s">
        <v>17</v>
      </c>
      <c r="F129" s="16"/>
      <c r="G129" s="17"/>
      <c r="H129" s="16"/>
      <c r="I129" s="17"/>
      <c r="J129" s="20" t="s">
        <v>191</v>
      </c>
      <c r="L129" s="48" t="str">
        <f t="shared" si="5"/>
        <v/>
      </c>
      <c r="M129" s="7" t="b">
        <f t="shared" si="6"/>
        <v>1</v>
      </c>
      <c r="N129" s="48">
        <f t="shared" si="7"/>
        <v>0</v>
      </c>
      <c r="O129" s="7" t="b">
        <f t="shared" si="8"/>
        <v>1</v>
      </c>
      <c r="P129" s="48"/>
      <c r="R129" s="48"/>
      <c r="T129" s="7" t="b">
        <f t="shared" si="9"/>
        <v>1</v>
      </c>
      <c r="V129" s="7" t="s">
        <v>190</v>
      </c>
      <c r="W129" s="46" t="s">
        <v>16</v>
      </c>
      <c r="Y129" s="16">
        <v>100</v>
      </c>
      <c r="Z129" s="17" t="s">
        <v>17</v>
      </c>
      <c r="AA129" s="16"/>
      <c r="AB129" s="17"/>
      <c r="AC129" s="16"/>
      <c r="AD129" s="17"/>
      <c r="AE129" s="20" t="s">
        <v>191</v>
      </c>
    </row>
    <row r="130" spans="1:31" x14ac:dyDescent="0.25">
      <c r="A130" s="7" t="s">
        <v>192</v>
      </c>
      <c r="B130" s="21">
        <v>98.2</v>
      </c>
      <c r="D130" s="16">
        <v>99.6</v>
      </c>
      <c r="E130" s="17"/>
      <c r="F130" s="18"/>
      <c r="G130" s="19"/>
      <c r="H130" s="18"/>
      <c r="I130" s="19"/>
      <c r="J130" s="20" t="s">
        <v>151</v>
      </c>
      <c r="L130" s="48">
        <f t="shared" si="5"/>
        <v>0</v>
      </c>
      <c r="M130" s="7" t="b">
        <f t="shared" si="6"/>
        <v>1</v>
      </c>
      <c r="N130" s="48">
        <f t="shared" si="7"/>
        <v>0</v>
      </c>
      <c r="O130" s="7" t="b">
        <f t="shared" si="8"/>
        <v>1</v>
      </c>
      <c r="P130" s="48"/>
      <c r="R130" s="48"/>
      <c r="T130" s="7" t="b">
        <f t="shared" si="9"/>
        <v>1</v>
      </c>
      <c r="V130" s="7" t="s">
        <v>192</v>
      </c>
      <c r="W130" s="21">
        <v>98.2</v>
      </c>
      <c r="Y130" s="16">
        <v>99.6</v>
      </c>
      <c r="Z130" s="17"/>
      <c r="AA130" s="18"/>
      <c r="AB130" s="19"/>
      <c r="AC130" s="18"/>
      <c r="AD130" s="19"/>
      <c r="AE130" s="20" t="s">
        <v>151</v>
      </c>
    </row>
    <row r="131" spans="1:31" x14ac:dyDescent="0.25">
      <c r="A131" s="7" t="s">
        <v>193</v>
      </c>
      <c r="B131" s="21">
        <v>97.7</v>
      </c>
      <c r="C131" s="7" t="s">
        <v>31</v>
      </c>
      <c r="D131" s="16">
        <v>99.4</v>
      </c>
      <c r="E131" s="17" t="s">
        <v>31</v>
      </c>
      <c r="F131" s="18"/>
      <c r="G131" s="19"/>
      <c r="H131" s="18"/>
      <c r="I131" s="19"/>
      <c r="J131" s="20" t="s">
        <v>194</v>
      </c>
      <c r="L131" s="48">
        <f t="shared" si="5"/>
        <v>0</v>
      </c>
      <c r="M131" s="7" t="b">
        <f t="shared" si="6"/>
        <v>1</v>
      </c>
      <c r="N131" s="48">
        <f t="shared" si="7"/>
        <v>0</v>
      </c>
      <c r="O131" s="7" t="b">
        <f t="shared" si="8"/>
        <v>1</v>
      </c>
      <c r="P131" s="48"/>
      <c r="R131" s="48"/>
      <c r="T131" s="7" t="b">
        <f t="shared" si="9"/>
        <v>1</v>
      </c>
      <c r="V131" s="7" t="s">
        <v>193</v>
      </c>
      <c r="W131" s="21">
        <v>97.7</v>
      </c>
      <c r="X131" s="7" t="s">
        <v>31</v>
      </c>
      <c r="Y131" s="16">
        <v>99.4</v>
      </c>
      <c r="Z131" s="17" t="s">
        <v>31</v>
      </c>
      <c r="AA131" s="18"/>
      <c r="AB131" s="19"/>
      <c r="AC131" s="18"/>
      <c r="AD131" s="19"/>
      <c r="AE131" s="20" t="s">
        <v>194</v>
      </c>
    </row>
    <row r="132" spans="1:31" x14ac:dyDescent="0.25">
      <c r="A132" s="7" t="s">
        <v>195</v>
      </c>
      <c r="B132" s="46" t="s">
        <v>16</v>
      </c>
      <c r="D132" s="16">
        <v>100</v>
      </c>
      <c r="E132" s="17" t="s">
        <v>24</v>
      </c>
      <c r="F132" s="18"/>
      <c r="G132" s="19"/>
      <c r="H132" s="18"/>
      <c r="I132" s="19"/>
      <c r="J132" s="20" t="s">
        <v>196</v>
      </c>
      <c r="L132" s="48" t="str">
        <f t="shared" si="5"/>
        <v/>
      </c>
      <c r="M132" s="7" t="b">
        <f t="shared" si="6"/>
        <v>1</v>
      </c>
      <c r="N132" s="48">
        <f t="shared" si="7"/>
        <v>0</v>
      </c>
      <c r="O132" s="7" t="b">
        <f t="shared" si="8"/>
        <v>1</v>
      </c>
      <c r="P132" s="48"/>
      <c r="R132" s="48"/>
      <c r="T132" s="7" t="b">
        <f t="shared" si="9"/>
        <v>1</v>
      </c>
      <c r="V132" s="7" t="s">
        <v>195</v>
      </c>
      <c r="W132" s="46" t="s">
        <v>16</v>
      </c>
      <c r="Y132" s="16">
        <v>100</v>
      </c>
      <c r="Z132" s="17" t="s">
        <v>24</v>
      </c>
      <c r="AA132" s="18"/>
      <c r="AB132" s="19"/>
      <c r="AC132" s="18"/>
      <c r="AD132" s="19"/>
      <c r="AE132" s="20" t="s">
        <v>196</v>
      </c>
    </row>
    <row r="133" spans="1:31" x14ac:dyDescent="0.25">
      <c r="A133" s="7" t="s">
        <v>197</v>
      </c>
      <c r="B133" s="46" t="s">
        <v>16</v>
      </c>
      <c r="D133" s="16">
        <v>96.9</v>
      </c>
      <c r="E133" s="17" t="s">
        <v>24</v>
      </c>
      <c r="F133" s="18"/>
      <c r="G133" s="19"/>
      <c r="H133" s="18"/>
      <c r="I133" s="19"/>
      <c r="J133" s="20" t="s">
        <v>198</v>
      </c>
      <c r="L133" s="48" t="str">
        <f t="shared" si="5"/>
        <v/>
      </c>
      <c r="M133" s="7" t="b">
        <f t="shared" si="6"/>
        <v>1</v>
      </c>
      <c r="N133" s="48">
        <f t="shared" si="7"/>
        <v>0</v>
      </c>
      <c r="O133" s="7" t="b">
        <f t="shared" si="8"/>
        <v>1</v>
      </c>
      <c r="P133" s="48"/>
      <c r="R133" s="48"/>
      <c r="T133" s="7" t="b">
        <f t="shared" si="9"/>
        <v>1</v>
      </c>
      <c r="V133" s="7" t="s">
        <v>197</v>
      </c>
      <c r="W133" s="46" t="s">
        <v>16</v>
      </c>
      <c r="Y133" s="16">
        <v>96.9</v>
      </c>
      <c r="Z133" s="17" t="s">
        <v>24</v>
      </c>
      <c r="AA133" s="18"/>
      <c r="AB133" s="19"/>
      <c r="AC133" s="18"/>
      <c r="AD133" s="19"/>
      <c r="AE133" s="20" t="s">
        <v>198</v>
      </c>
    </row>
    <row r="134" spans="1:31" x14ac:dyDescent="0.25">
      <c r="A134" s="7" t="s">
        <v>199</v>
      </c>
      <c r="B134" s="21">
        <v>24.8</v>
      </c>
      <c r="C134" s="7" t="s">
        <v>24</v>
      </c>
      <c r="D134" s="16">
        <v>31.3</v>
      </c>
      <c r="E134" s="17" t="s">
        <v>24</v>
      </c>
      <c r="F134" s="18"/>
      <c r="G134" s="19"/>
      <c r="H134" s="18"/>
      <c r="I134" s="19"/>
      <c r="J134" s="20" t="s">
        <v>348</v>
      </c>
      <c r="L134" s="48">
        <f t="shared" si="5"/>
        <v>0</v>
      </c>
      <c r="M134" s="7" t="b">
        <f t="shared" si="6"/>
        <v>1</v>
      </c>
      <c r="N134" s="48">
        <f t="shared" si="7"/>
        <v>0</v>
      </c>
      <c r="O134" s="7" t="b">
        <f t="shared" si="8"/>
        <v>1</v>
      </c>
      <c r="P134" s="48"/>
      <c r="R134" s="48"/>
      <c r="T134" s="7" t="b">
        <f t="shared" si="9"/>
        <v>1</v>
      </c>
      <c r="V134" s="7" t="s">
        <v>199</v>
      </c>
      <c r="W134" s="21">
        <v>24.8</v>
      </c>
      <c r="X134" s="7" t="s">
        <v>24</v>
      </c>
      <c r="Y134" s="16">
        <v>31.3</v>
      </c>
      <c r="Z134" s="17" t="s">
        <v>24</v>
      </c>
      <c r="AA134" s="18"/>
      <c r="AB134" s="19"/>
      <c r="AC134" s="18"/>
      <c r="AD134" s="19"/>
      <c r="AE134" s="20" t="s">
        <v>348</v>
      </c>
    </row>
    <row r="135" spans="1:31" x14ac:dyDescent="0.25">
      <c r="A135" s="7" t="s">
        <v>200</v>
      </c>
      <c r="B135" s="21">
        <v>77.5</v>
      </c>
      <c r="D135" s="16">
        <v>81.3</v>
      </c>
      <c r="E135" s="17"/>
      <c r="F135" s="18"/>
      <c r="G135" s="19"/>
      <c r="H135" s="18"/>
      <c r="I135" s="19"/>
      <c r="J135" s="20" t="s">
        <v>20</v>
      </c>
      <c r="L135" s="48">
        <f t="shared" si="5"/>
        <v>0</v>
      </c>
      <c r="M135" s="7" t="b">
        <f t="shared" si="6"/>
        <v>1</v>
      </c>
      <c r="N135" s="48">
        <f t="shared" si="7"/>
        <v>0</v>
      </c>
      <c r="O135" s="7" t="b">
        <f t="shared" si="8"/>
        <v>1</v>
      </c>
      <c r="P135" s="48"/>
      <c r="R135" s="48"/>
      <c r="T135" s="7" t="b">
        <f t="shared" si="9"/>
        <v>1</v>
      </c>
      <c r="V135" s="7" t="s">
        <v>200</v>
      </c>
      <c r="W135" s="21">
        <v>77.5</v>
      </c>
      <c r="Y135" s="16">
        <v>81.3</v>
      </c>
      <c r="Z135" s="17"/>
      <c r="AA135" s="18"/>
      <c r="AB135" s="19"/>
      <c r="AC135" s="18"/>
      <c r="AD135" s="19"/>
      <c r="AE135" s="20" t="s">
        <v>20</v>
      </c>
    </row>
    <row r="136" spans="1:31" x14ac:dyDescent="0.25">
      <c r="A136" s="7" t="s">
        <v>201</v>
      </c>
      <c r="B136" s="21">
        <v>64.8</v>
      </c>
      <c r="C136" s="7" t="s">
        <v>24</v>
      </c>
      <c r="D136" s="16">
        <v>78.099999999999994</v>
      </c>
      <c r="E136" s="17" t="s">
        <v>24</v>
      </c>
      <c r="F136" s="18"/>
      <c r="G136" s="19"/>
      <c r="H136" s="18"/>
      <c r="I136" s="19"/>
      <c r="J136" s="20" t="s">
        <v>202</v>
      </c>
      <c r="L136" s="48">
        <f t="shared" si="5"/>
        <v>0</v>
      </c>
      <c r="M136" s="7" t="b">
        <f t="shared" si="6"/>
        <v>1</v>
      </c>
      <c r="N136" s="48">
        <f t="shared" si="7"/>
        <v>0</v>
      </c>
      <c r="O136" s="7" t="b">
        <f t="shared" si="8"/>
        <v>1</v>
      </c>
      <c r="P136" s="48"/>
      <c r="R136" s="48"/>
      <c r="T136" s="7" t="b">
        <f t="shared" si="9"/>
        <v>1</v>
      </c>
      <c r="V136" s="7" t="s">
        <v>201</v>
      </c>
      <c r="W136" s="21">
        <v>64.8</v>
      </c>
      <c r="X136" s="7" t="s">
        <v>24</v>
      </c>
      <c r="Y136" s="16">
        <v>78.099999999999994</v>
      </c>
      <c r="Z136" s="17" t="s">
        <v>24</v>
      </c>
      <c r="AA136" s="18"/>
      <c r="AB136" s="19"/>
      <c r="AC136" s="18"/>
      <c r="AD136" s="19"/>
      <c r="AE136" s="20" t="s">
        <v>202</v>
      </c>
    </row>
    <row r="137" spans="1:31" x14ac:dyDescent="0.25">
      <c r="A137" s="7" t="s">
        <v>203</v>
      </c>
      <c r="B137" s="46">
        <v>98.6</v>
      </c>
      <c r="D137" s="16">
        <v>99.1</v>
      </c>
      <c r="E137" s="17"/>
      <c r="F137" s="18"/>
      <c r="G137" s="19"/>
      <c r="H137" s="18"/>
      <c r="I137" s="19"/>
      <c r="J137" s="20" t="s">
        <v>358</v>
      </c>
      <c r="L137" s="48" t="e">
        <f t="shared" si="5"/>
        <v>#VALUE!</v>
      </c>
      <c r="M137" s="7" t="b">
        <f t="shared" si="6"/>
        <v>1</v>
      </c>
      <c r="N137" s="48">
        <f t="shared" si="7"/>
        <v>3.1999999999999886</v>
      </c>
      <c r="O137" s="7" t="b">
        <f t="shared" si="8"/>
        <v>0</v>
      </c>
      <c r="P137" s="48"/>
      <c r="R137" s="48"/>
      <c r="T137" s="7" t="b">
        <f t="shared" si="9"/>
        <v>0</v>
      </c>
      <c r="V137" s="7" t="s">
        <v>203</v>
      </c>
      <c r="W137" s="46" t="s">
        <v>16</v>
      </c>
      <c r="Y137" s="16">
        <v>95.9</v>
      </c>
      <c r="Z137" s="17" t="s">
        <v>31</v>
      </c>
      <c r="AA137" s="18"/>
      <c r="AB137" s="19"/>
      <c r="AC137" s="18"/>
      <c r="AD137" s="19"/>
      <c r="AE137" s="20" t="s">
        <v>204</v>
      </c>
    </row>
    <row r="138" spans="1:31" x14ac:dyDescent="0.25">
      <c r="A138" s="7" t="s">
        <v>205</v>
      </c>
      <c r="B138" s="21">
        <v>50.6</v>
      </c>
      <c r="D138" s="16">
        <v>73.2</v>
      </c>
      <c r="E138" s="17"/>
      <c r="F138" s="18"/>
      <c r="G138" s="19"/>
      <c r="H138" s="18"/>
      <c r="I138" s="19"/>
      <c r="J138" s="20" t="s">
        <v>131</v>
      </c>
      <c r="L138" s="48">
        <f t="shared" si="5"/>
        <v>0</v>
      </c>
      <c r="M138" s="7" t="b">
        <f t="shared" si="6"/>
        <v>1</v>
      </c>
      <c r="N138" s="48">
        <f t="shared" si="7"/>
        <v>0</v>
      </c>
      <c r="O138" s="7" t="b">
        <f t="shared" si="8"/>
        <v>1</v>
      </c>
      <c r="P138" s="48"/>
      <c r="R138" s="48"/>
      <c r="T138" s="7" t="b">
        <f t="shared" si="9"/>
        <v>1</v>
      </c>
      <c r="V138" s="7" t="s">
        <v>205</v>
      </c>
      <c r="W138" s="21">
        <v>50.6</v>
      </c>
      <c r="Y138" s="16">
        <v>73.2</v>
      </c>
      <c r="Z138" s="17"/>
      <c r="AA138" s="18"/>
      <c r="AB138" s="19"/>
      <c r="AC138" s="18"/>
      <c r="AD138" s="19"/>
      <c r="AE138" s="20" t="s">
        <v>131</v>
      </c>
    </row>
    <row r="139" spans="1:31" x14ac:dyDescent="0.25">
      <c r="A139" s="7" t="s">
        <v>206</v>
      </c>
      <c r="B139" s="46" t="s">
        <v>16</v>
      </c>
      <c r="D139" s="16">
        <v>100</v>
      </c>
      <c r="E139" s="17" t="s">
        <v>17</v>
      </c>
      <c r="F139" s="16"/>
      <c r="G139" s="17"/>
      <c r="H139" s="16"/>
      <c r="I139" s="17"/>
      <c r="J139" s="20" t="s">
        <v>351</v>
      </c>
      <c r="L139" s="48" t="str">
        <f t="shared" si="5"/>
        <v/>
      </c>
      <c r="M139" s="7" t="b">
        <f t="shared" si="6"/>
        <v>1</v>
      </c>
      <c r="N139" s="48">
        <f t="shared" si="7"/>
        <v>0</v>
      </c>
      <c r="O139" s="7" t="b">
        <f t="shared" si="8"/>
        <v>1</v>
      </c>
      <c r="P139" s="48"/>
      <c r="R139" s="48"/>
      <c r="T139" s="7" t="b">
        <f t="shared" si="9"/>
        <v>0</v>
      </c>
      <c r="V139" s="7" t="s">
        <v>206</v>
      </c>
      <c r="W139" s="46" t="s">
        <v>16</v>
      </c>
      <c r="Y139" s="16">
        <v>100</v>
      </c>
      <c r="Z139" s="17" t="s">
        <v>17</v>
      </c>
      <c r="AA139" s="16"/>
      <c r="AB139" s="17"/>
      <c r="AC139" s="16"/>
      <c r="AD139" s="17"/>
      <c r="AE139" s="20" t="s">
        <v>18</v>
      </c>
    </row>
    <row r="140" spans="1:31" x14ac:dyDescent="0.25">
      <c r="A140" s="7" t="s">
        <v>207</v>
      </c>
      <c r="B140" s="46" t="s">
        <v>16</v>
      </c>
      <c r="D140" s="16">
        <v>100</v>
      </c>
      <c r="E140" s="17" t="s">
        <v>17</v>
      </c>
      <c r="F140" s="16"/>
      <c r="G140" s="17"/>
      <c r="H140" s="16"/>
      <c r="I140" s="17"/>
      <c r="J140" s="20" t="s">
        <v>351</v>
      </c>
      <c r="L140" s="48" t="str">
        <f t="shared" si="5"/>
        <v/>
      </c>
      <c r="M140" s="7" t="b">
        <f t="shared" si="6"/>
        <v>1</v>
      </c>
      <c r="N140" s="48">
        <f t="shared" si="7"/>
        <v>0</v>
      </c>
      <c r="O140" s="7" t="b">
        <f t="shared" si="8"/>
        <v>1</v>
      </c>
      <c r="P140" s="48"/>
      <c r="R140" s="48"/>
      <c r="T140" s="7" t="b">
        <f t="shared" si="9"/>
        <v>0</v>
      </c>
      <c r="V140" s="7" t="s">
        <v>207</v>
      </c>
      <c r="W140" s="46" t="s">
        <v>16</v>
      </c>
      <c r="Y140" s="16">
        <v>100</v>
      </c>
      <c r="Z140" s="17" t="s">
        <v>17</v>
      </c>
      <c r="AA140" s="16"/>
      <c r="AB140" s="17"/>
      <c r="AC140" s="16"/>
      <c r="AD140" s="17"/>
      <c r="AE140" s="20" t="s">
        <v>28</v>
      </c>
    </row>
    <row r="141" spans="1:31" x14ac:dyDescent="0.25">
      <c r="A141" s="7" t="s">
        <v>208</v>
      </c>
      <c r="B141" s="46" t="s">
        <v>16</v>
      </c>
      <c r="D141" s="16">
        <v>84.7</v>
      </c>
      <c r="E141" s="17" t="s">
        <v>31</v>
      </c>
      <c r="F141" s="18"/>
      <c r="G141" s="19"/>
      <c r="H141" s="18"/>
      <c r="I141" s="19"/>
      <c r="J141" s="20" t="s">
        <v>209</v>
      </c>
      <c r="L141" s="48" t="str">
        <f t="shared" ref="L141:L204" si="10">IF(ISNUMBER(B141),B141-W141,"")</f>
        <v/>
      </c>
      <c r="M141" s="7" t="b">
        <f t="shared" ref="M141:M204" si="11">C141=X141</f>
        <v>1</v>
      </c>
      <c r="N141" s="48">
        <f t="shared" ref="N141:N204" si="12">IF(ISNUMBER(D141),D141-Y141,"")</f>
        <v>0</v>
      </c>
      <c r="O141" s="7" t="b">
        <f t="shared" ref="O141:O204" si="13">E141=Z141</f>
        <v>1</v>
      </c>
      <c r="P141" s="48"/>
      <c r="R141" s="48"/>
      <c r="T141" s="7" t="b">
        <f t="shared" ref="T141:T204" si="14">J141=AE141</f>
        <v>1</v>
      </c>
      <c r="V141" s="7" t="s">
        <v>208</v>
      </c>
      <c r="W141" s="46" t="s">
        <v>16</v>
      </c>
      <c r="Y141" s="16">
        <v>84.7</v>
      </c>
      <c r="Z141" s="17" t="s">
        <v>31</v>
      </c>
      <c r="AA141" s="18"/>
      <c r="AB141" s="19"/>
      <c r="AC141" s="18"/>
      <c r="AD141" s="19"/>
      <c r="AE141" s="20" t="s">
        <v>209</v>
      </c>
    </row>
    <row r="142" spans="1:31" x14ac:dyDescent="0.25">
      <c r="A142" s="7" t="s">
        <v>210</v>
      </c>
      <c r="B142" s="21" t="s">
        <v>16</v>
      </c>
      <c r="D142" s="16">
        <v>65.900000000000006</v>
      </c>
      <c r="E142" s="17" t="s">
        <v>24</v>
      </c>
      <c r="F142" s="18"/>
      <c r="G142" s="19"/>
      <c r="H142" s="18"/>
      <c r="I142" s="19"/>
      <c r="J142" s="20" t="s">
        <v>211</v>
      </c>
      <c r="L142" s="48" t="str">
        <f t="shared" si="10"/>
        <v/>
      </c>
      <c r="M142" s="7" t="b">
        <f t="shared" si="11"/>
        <v>1</v>
      </c>
      <c r="N142" s="48">
        <f t="shared" si="12"/>
        <v>0</v>
      </c>
      <c r="O142" s="7" t="b">
        <f t="shared" si="13"/>
        <v>1</v>
      </c>
      <c r="P142" s="48"/>
      <c r="R142" s="48"/>
      <c r="T142" s="7" t="b">
        <f t="shared" si="14"/>
        <v>1</v>
      </c>
      <c r="V142" s="7" t="s">
        <v>210</v>
      </c>
      <c r="W142" s="21" t="s">
        <v>16</v>
      </c>
      <c r="Y142" s="16">
        <v>65.900000000000006</v>
      </c>
      <c r="Z142" s="17" t="s">
        <v>24</v>
      </c>
      <c r="AA142" s="18"/>
      <c r="AB142" s="19"/>
      <c r="AC142" s="18"/>
      <c r="AD142" s="19"/>
      <c r="AE142" s="20" t="s">
        <v>211</v>
      </c>
    </row>
    <row r="143" spans="1:31" x14ac:dyDescent="0.25">
      <c r="A143" s="7" t="s">
        <v>212</v>
      </c>
      <c r="B143" s="21">
        <v>31.2</v>
      </c>
      <c r="C143" s="7" t="s">
        <v>24</v>
      </c>
      <c r="D143" s="16">
        <v>39.700000000000003</v>
      </c>
      <c r="E143" s="17" t="s">
        <v>24</v>
      </c>
      <c r="F143" s="18"/>
      <c r="G143" s="19"/>
      <c r="H143" s="18"/>
      <c r="I143" s="19"/>
      <c r="J143" s="20" t="s">
        <v>360</v>
      </c>
      <c r="L143" s="48">
        <f t="shared" si="10"/>
        <v>-19.099999999999998</v>
      </c>
      <c r="M143" s="7" t="b">
        <f t="shared" si="11"/>
        <v>1</v>
      </c>
      <c r="N143" s="48">
        <f t="shared" si="12"/>
        <v>-17.599999999999994</v>
      </c>
      <c r="O143" s="7" t="b">
        <f t="shared" si="13"/>
        <v>1</v>
      </c>
      <c r="P143" s="48"/>
      <c r="R143" s="48"/>
      <c r="T143" s="7" t="b">
        <f t="shared" si="14"/>
        <v>0</v>
      </c>
      <c r="V143" s="7" t="s">
        <v>212</v>
      </c>
      <c r="W143" s="21">
        <v>50.3</v>
      </c>
      <c r="X143" s="7" t="s">
        <v>24</v>
      </c>
      <c r="Y143" s="16">
        <v>57.3</v>
      </c>
      <c r="Z143" s="17" t="s">
        <v>24</v>
      </c>
      <c r="AA143" s="18"/>
      <c r="AB143" s="19"/>
      <c r="AC143" s="18"/>
      <c r="AD143" s="19"/>
      <c r="AE143" s="20" t="s">
        <v>118</v>
      </c>
    </row>
    <row r="144" spans="1:31" x14ac:dyDescent="0.25">
      <c r="A144" s="7" t="s">
        <v>213</v>
      </c>
      <c r="B144" s="46" t="s">
        <v>16</v>
      </c>
      <c r="D144" s="16" t="s">
        <v>16</v>
      </c>
      <c r="E144" s="17"/>
      <c r="F144" s="18"/>
      <c r="G144" s="19"/>
      <c r="H144" s="18"/>
      <c r="I144" s="19"/>
      <c r="J144" s="20"/>
      <c r="L144" s="48" t="str">
        <f t="shared" si="10"/>
        <v/>
      </c>
      <c r="M144" s="7" t="b">
        <f t="shared" si="11"/>
        <v>1</v>
      </c>
      <c r="N144" s="48" t="str">
        <f t="shared" si="12"/>
        <v/>
      </c>
      <c r="O144" s="7" t="b">
        <f t="shared" si="13"/>
        <v>1</v>
      </c>
      <c r="P144" s="48"/>
      <c r="R144" s="48"/>
      <c r="T144" s="7" t="b">
        <f t="shared" si="14"/>
        <v>1</v>
      </c>
      <c r="V144" s="7" t="s">
        <v>213</v>
      </c>
      <c r="W144" s="46" t="s">
        <v>16</v>
      </c>
      <c r="Y144" s="16" t="s">
        <v>16</v>
      </c>
      <c r="Z144" s="17"/>
      <c r="AA144" s="18"/>
      <c r="AB144" s="19"/>
      <c r="AC144" s="18"/>
      <c r="AD144" s="19"/>
      <c r="AE144" s="20"/>
    </row>
    <row r="145" spans="1:31" x14ac:dyDescent="0.25">
      <c r="A145" s="7" t="s">
        <v>214</v>
      </c>
      <c r="B145" s="21">
        <v>99</v>
      </c>
      <c r="D145" s="16">
        <v>99.8</v>
      </c>
      <c r="E145" s="17"/>
      <c r="F145" s="18"/>
      <c r="G145" s="19"/>
      <c r="H145" s="18"/>
      <c r="I145" s="19"/>
      <c r="J145" s="20" t="s">
        <v>14</v>
      </c>
      <c r="L145" s="48">
        <f t="shared" si="10"/>
        <v>0</v>
      </c>
      <c r="M145" s="7" t="b">
        <f t="shared" si="11"/>
        <v>1</v>
      </c>
      <c r="N145" s="48">
        <f t="shared" si="12"/>
        <v>0</v>
      </c>
      <c r="O145" s="7" t="b">
        <f t="shared" si="13"/>
        <v>1</v>
      </c>
      <c r="P145" s="48"/>
      <c r="R145" s="48"/>
      <c r="T145" s="7" t="b">
        <f t="shared" si="14"/>
        <v>1</v>
      </c>
      <c r="V145" s="7" t="s">
        <v>214</v>
      </c>
      <c r="W145" s="21">
        <v>99</v>
      </c>
      <c r="Y145" s="16">
        <v>99.8</v>
      </c>
      <c r="Z145" s="17"/>
      <c r="AA145" s="18"/>
      <c r="AB145" s="19"/>
      <c r="AC145" s="18"/>
      <c r="AD145" s="19"/>
      <c r="AE145" s="20" t="s">
        <v>14</v>
      </c>
    </row>
    <row r="146" spans="1:31" x14ac:dyDescent="0.25">
      <c r="A146" s="7" t="s">
        <v>215</v>
      </c>
      <c r="B146" s="46" t="s">
        <v>16</v>
      </c>
      <c r="D146" s="16">
        <v>100</v>
      </c>
      <c r="E146" s="17" t="s">
        <v>17</v>
      </c>
      <c r="F146" s="16"/>
      <c r="G146" s="17"/>
      <c r="H146" s="16"/>
      <c r="I146" s="17"/>
      <c r="J146" s="20" t="s">
        <v>351</v>
      </c>
      <c r="L146" s="48" t="str">
        <f t="shared" si="10"/>
        <v/>
      </c>
      <c r="M146" s="7" t="b">
        <f t="shared" si="11"/>
        <v>1</v>
      </c>
      <c r="N146" s="48">
        <f t="shared" si="12"/>
        <v>0</v>
      </c>
      <c r="O146" s="7" t="b">
        <f t="shared" si="13"/>
        <v>1</v>
      </c>
      <c r="P146" s="48"/>
      <c r="R146" s="48"/>
      <c r="T146" s="7" t="b">
        <f t="shared" si="14"/>
        <v>0</v>
      </c>
      <c r="V146" s="7" t="s">
        <v>215</v>
      </c>
      <c r="W146" s="46" t="s">
        <v>16</v>
      </c>
      <c r="Y146" s="16">
        <v>100</v>
      </c>
      <c r="Z146" s="17" t="s">
        <v>17</v>
      </c>
      <c r="AA146" s="16"/>
      <c r="AB146" s="17"/>
      <c r="AC146" s="16"/>
      <c r="AD146" s="17"/>
      <c r="AE146" s="20" t="s">
        <v>28</v>
      </c>
    </row>
    <row r="147" spans="1:31" x14ac:dyDescent="0.25">
      <c r="A147" s="7" t="s">
        <v>216</v>
      </c>
      <c r="B147" s="46" t="s">
        <v>16</v>
      </c>
      <c r="D147" s="16">
        <v>100</v>
      </c>
      <c r="E147" s="17" t="s">
        <v>24</v>
      </c>
      <c r="F147" s="18"/>
      <c r="G147" s="19"/>
      <c r="H147" s="18"/>
      <c r="I147" s="19"/>
      <c r="J147" s="20" t="s">
        <v>217</v>
      </c>
      <c r="L147" s="48" t="str">
        <f t="shared" si="10"/>
        <v/>
      </c>
      <c r="M147" s="7" t="b">
        <f t="shared" si="11"/>
        <v>1</v>
      </c>
      <c r="N147" s="48">
        <f t="shared" si="12"/>
        <v>0</v>
      </c>
      <c r="O147" s="7" t="b">
        <f t="shared" si="13"/>
        <v>1</v>
      </c>
      <c r="P147" s="48"/>
      <c r="R147" s="48"/>
      <c r="T147" s="7" t="b">
        <f t="shared" si="14"/>
        <v>1</v>
      </c>
      <c r="V147" s="7" t="s">
        <v>216</v>
      </c>
      <c r="W147" s="46" t="s">
        <v>16</v>
      </c>
      <c r="Y147" s="16">
        <v>100</v>
      </c>
      <c r="Z147" s="17" t="s">
        <v>24</v>
      </c>
      <c r="AA147" s="18"/>
      <c r="AB147" s="19"/>
      <c r="AC147" s="18"/>
      <c r="AD147" s="19"/>
      <c r="AE147" s="20" t="s">
        <v>217</v>
      </c>
    </row>
    <row r="148" spans="1:31" x14ac:dyDescent="0.25">
      <c r="A148" s="7" t="s">
        <v>218</v>
      </c>
      <c r="B148" s="21">
        <v>35.4</v>
      </c>
      <c r="C148" s="7" t="s">
        <v>24</v>
      </c>
      <c r="D148" s="16">
        <v>42.2</v>
      </c>
      <c r="E148" s="17" t="s">
        <v>24</v>
      </c>
      <c r="F148" s="18"/>
      <c r="G148" s="19"/>
      <c r="H148" s="18"/>
      <c r="I148" s="19"/>
      <c r="J148" s="20" t="s">
        <v>12</v>
      </c>
      <c r="L148" s="48">
        <f t="shared" si="10"/>
        <v>0</v>
      </c>
      <c r="M148" s="7" t="b">
        <f t="shared" si="11"/>
        <v>1</v>
      </c>
      <c r="N148" s="48">
        <f t="shared" si="12"/>
        <v>0</v>
      </c>
      <c r="O148" s="7" t="b">
        <f t="shared" si="13"/>
        <v>1</v>
      </c>
      <c r="P148" s="48"/>
      <c r="R148" s="48"/>
      <c r="T148" s="7" t="b">
        <f t="shared" si="14"/>
        <v>1</v>
      </c>
      <c r="V148" s="7" t="s">
        <v>218</v>
      </c>
      <c r="W148" s="21">
        <v>35.4</v>
      </c>
      <c r="X148" s="7" t="s">
        <v>24</v>
      </c>
      <c r="Y148" s="16">
        <v>42.2</v>
      </c>
      <c r="Z148" s="17" t="s">
        <v>24</v>
      </c>
      <c r="AA148" s="18"/>
      <c r="AB148" s="19"/>
      <c r="AC148" s="18"/>
      <c r="AD148" s="19"/>
      <c r="AE148" s="20" t="s">
        <v>12</v>
      </c>
    </row>
    <row r="149" spans="1:31" x14ac:dyDescent="0.25">
      <c r="A149" s="7" t="s">
        <v>219</v>
      </c>
      <c r="B149" s="46" t="s">
        <v>16</v>
      </c>
      <c r="D149" s="16" t="s">
        <v>16</v>
      </c>
      <c r="E149" s="17"/>
      <c r="F149" s="18"/>
      <c r="G149" s="19"/>
      <c r="H149" s="18"/>
      <c r="I149" s="19"/>
      <c r="J149" s="20"/>
      <c r="L149" s="48" t="str">
        <f t="shared" si="10"/>
        <v/>
      </c>
      <c r="M149" s="7" t="b">
        <f t="shared" si="11"/>
        <v>1</v>
      </c>
      <c r="N149" s="48" t="str">
        <f t="shared" si="12"/>
        <v/>
      </c>
      <c r="O149" s="7" t="b">
        <f t="shared" si="13"/>
        <v>1</v>
      </c>
      <c r="P149" s="48"/>
      <c r="R149" s="48"/>
      <c r="T149" s="7" t="b">
        <f t="shared" si="14"/>
        <v>1</v>
      </c>
      <c r="V149" s="7" t="s">
        <v>219</v>
      </c>
      <c r="W149" s="46" t="s">
        <v>16</v>
      </c>
      <c r="Y149" s="16" t="s">
        <v>16</v>
      </c>
      <c r="Z149" s="17"/>
      <c r="AA149" s="18"/>
      <c r="AB149" s="19"/>
      <c r="AC149" s="18"/>
      <c r="AD149" s="19"/>
      <c r="AE149" s="20"/>
    </row>
    <row r="150" spans="1:31" x14ac:dyDescent="0.25">
      <c r="A150" s="7" t="s">
        <v>220</v>
      </c>
      <c r="B150" s="46" t="s">
        <v>16</v>
      </c>
      <c r="D150" s="16">
        <v>96.7</v>
      </c>
      <c r="E150" s="17"/>
      <c r="F150" s="18"/>
      <c r="G150" s="19"/>
      <c r="H150" s="18"/>
      <c r="I150" s="19"/>
      <c r="J150" s="20" t="s">
        <v>221</v>
      </c>
      <c r="L150" s="48" t="str">
        <f t="shared" si="10"/>
        <v/>
      </c>
      <c r="M150" s="7" t="b">
        <f t="shared" si="11"/>
        <v>1</v>
      </c>
      <c r="N150" s="48">
        <f t="shared" si="12"/>
        <v>0</v>
      </c>
      <c r="O150" s="7" t="b">
        <f t="shared" si="13"/>
        <v>1</v>
      </c>
      <c r="P150" s="48"/>
      <c r="R150" s="48"/>
      <c r="T150" s="7" t="b">
        <f t="shared" si="14"/>
        <v>1</v>
      </c>
      <c r="V150" s="7" t="s">
        <v>220</v>
      </c>
      <c r="W150" s="46" t="s">
        <v>16</v>
      </c>
      <c r="Y150" s="16">
        <v>96.7</v>
      </c>
      <c r="Z150" s="17"/>
      <c r="AA150" s="18"/>
      <c r="AB150" s="19"/>
      <c r="AC150" s="18"/>
      <c r="AD150" s="19"/>
      <c r="AE150" s="20" t="s">
        <v>221</v>
      </c>
    </row>
    <row r="151" spans="1:31" x14ac:dyDescent="0.25">
      <c r="A151" s="7" t="s">
        <v>222</v>
      </c>
      <c r="B151" s="21">
        <v>12.6</v>
      </c>
      <c r="D151" s="16">
        <v>13.4</v>
      </c>
      <c r="E151" s="17"/>
      <c r="F151" s="18"/>
      <c r="G151" s="19"/>
      <c r="H151" s="18"/>
      <c r="I151" s="19"/>
      <c r="J151" s="20" t="s">
        <v>223</v>
      </c>
      <c r="L151" s="48">
        <f t="shared" si="10"/>
        <v>0</v>
      </c>
      <c r="M151" s="7" t="b">
        <f t="shared" si="11"/>
        <v>1</v>
      </c>
      <c r="N151" s="48">
        <f t="shared" si="12"/>
        <v>0</v>
      </c>
      <c r="O151" s="7" t="b">
        <f t="shared" si="13"/>
        <v>1</v>
      </c>
      <c r="P151" s="48"/>
      <c r="R151" s="48"/>
      <c r="T151" s="7" t="b">
        <f t="shared" si="14"/>
        <v>1</v>
      </c>
      <c r="V151" s="7" t="s">
        <v>222</v>
      </c>
      <c r="W151" s="21">
        <v>12.6</v>
      </c>
      <c r="Y151" s="16">
        <v>13.4</v>
      </c>
      <c r="Z151" s="17"/>
      <c r="AA151" s="18"/>
      <c r="AB151" s="19"/>
      <c r="AC151" s="18"/>
      <c r="AD151" s="19"/>
      <c r="AE151" s="20" t="s">
        <v>223</v>
      </c>
    </row>
    <row r="152" spans="1:31" x14ac:dyDescent="0.25">
      <c r="A152" s="7" t="s">
        <v>224</v>
      </c>
      <c r="B152" s="21">
        <v>55.2</v>
      </c>
      <c r="C152" s="7" t="s">
        <v>24</v>
      </c>
      <c r="D152" s="16">
        <v>71.599999999999994</v>
      </c>
      <c r="E152" s="17" t="s">
        <v>24</v>
      </c>
      <c r="F152" s="18"/>
      <c r="G152" s="19"/>
      <c r="H152" s="18"/>
      <c r="I152" s="19"/>
      <c r="J152" s="20" t="s">
        <v>225</v>
      </c>
      <c r="L152" s="48">
        <f t="shared" si="10"/>
        <v>0</v>
      </c>
      <c r="M152" s="7" t="b">
        <f t="shared" si="11"/>
        <v>1</v>
      </c>
      <c r="N152" s="48">
        <f t="shared" si="12"/>
        <v>0</v>
      </c>
      <c r="O152" s="7" t="b">
        <f t="shared" si="13"/>
        <v>1</v>
      </c>
      <c r="P152" s="48"/>
      <c r="R152" s="48"/>
      <c r="T152" s="7" t="b">
        <f t="shared" si="14"/>
        <v>1</v>
      </c>
      <c r="V152" s="7" t="s">
        <v>224</v>
      </c>
      <c r="W152" s="21">
        <v>55.2</v>
      </c>
      <c r="X152" s="7" t="s">
        <v>24</v>
      </c>
      <c r="Y152" s="16">
        <v>71.599999999999994</v>
      </c>
      <c r="Z152" s="17" t="s">
        <v>24</v>
      </c>
      <c r="AA152" s="18"/>
      <c r="AB152" s="19"/>
      <c r="AC152" s="18"/>
      <c r="AD152" s="19"/>
      <c r="AE152" s="20" t="s">
        <v>225</v>
      </c>
    </row>
    <row r="153" spans="1:31" x14ac:dyDescent="0.25">
      <c r="A153" s="7" t="s">
        <v>226</v>
      </c>
      <c r="B153" s="46" t="s">
        <v>16</v>
      </c>
      <c r="D153" s="16">
        <v>96.4</v>
      </c>
      <c r="E153" s="17"/>
      <c r="F153" s="18"/>
      <c r="G153" s="19"/>
      <c r="H153" s="18"/>
      <c r="I153" s="19"/>
      <c r="J153" s="20" t="s">
        <v>227</v>
      </c>
      <c r="L153" s="48" t="str">
        <f t="shared" si="10"/>
        <v/>
      </c>
      <c r="M153" s="7" t="b">
        <f t="shared" si="11"/>
        <v>1</v>
      </c>
      <c r="N153" s="48">
        <f t="shared" si="12"/>
        <v>0</v>
      </c>
      <c r="O153" s="7" t="b">
        <f t="shared" si="13"/>
        <v>1</v>
      </c>
      <c r="P153" s="48"/>
      <c r="R153" s="48"/>
      <c r="T153" s="7" t="b">
        <f t="shared" si="14"/>
        <v>1</v>
      </c>
      <c r="V153" s="7" t="s">
        <v>226</v>
      </c>
      <c r="W153" s="46" t="s">
        <v>16</v>
      </c>
      <c r="Y153" s="16">
        <v>96.4</v>
      </c>
      <c r="Z153" s="17"/>
      <c r="AA153" s="18"/>
      <c r="AB153" s="19"/>
      <c r="AC153" s="18"/>
      <c r="AD153" s="19"/>
      <c r="AE153" s="20" t="s">
        <v>227</v>
      </c>
    </row>
    <row r="154" spans="1:31" x14ac:dyDescent="0.25">
      <c r="A154" s="7" t="s">
        <v>228</v>
      </c>
      <c r="B154" s="21">
        <v>91.6</v>
      </c>
      <c r="D154" s="16">
        <v>94</v>
      </c>
      <c r="E154" s="17"/>
      <c r="F154" s="18"/>
      <c r="G154" s="19"/>
      <c r="H154" s="18"/>
      <c r="I154" s="19"/>
      <c r="J154" s="20" t="s">
        <v>131</v>
      </c>
      <c r="L154" s="48">
        <f t="shared" si="10"/>
        <v>0</v>
      </c>
      <c r="M154" s="7" t="b">
        <f t="shared" si="11"/>
        <v>1</v>
      </c>
      <c r="N154" s="48">
        <f t="shared" si="12"/>
        <v>0</v>
      </c>
      <c r="O154" s="7" t="b">
        <f t="shared" si="13"/>
        <v>1</v>
      </c>
      <c r="P154" s="48"/>
      <c r="R154" s="48"/>
      <c r="T154" s="7" t="b">
        <f t="shared" si="14"/>
        <v>1</v>
      </c>
      <c r="V154" s="7" t="s">
        <v>228</v>
      </c>
      <c r="W154" s="21">
        <v>91.6</v>
      </c>
      <c r="Y154" s="16">
        <v>94</v>
      </c>
      <c r="Z154" s="17"/>
      <c r="AA154" s="18"/>
      <c r="AB154" s="19"/>
      <c r="AC154" s="18"/>
      <c r="AD154" s="19"/>
      <c r="AE154" s="20" t="s">
        <v>131</v>
      </c>
    </row>
    <row r="155" spans="1:31" x14ac:dyDescent="0.25">
      <c r="A155" s="7" t="s">
        <v>229</v>
      </c>
      <c r="B155" s="46" t="s">
        <v>16</v>
      </c>
      <c r="D155" s="16">
        <v>100</v>
      </c>
      <c r="E155" s="17" t="s">
        <v>24</v>
      </c>
      <c r="F155" s="18"/>
      <c r="G155" s="19"/>
      <c r="H155" s="18"/>
      <c r="I155" s="19"/>
      <c r="J155" s="20" t="s">
        <v>230</v>
      </c>
      <c r="L155" s="48" t="str">
        <f t="shared" si="10"/>
        <v/>
      </c>
      <c r="M155" s="7" t="b">
        <f t="shared" si="11"/>
        <v>1</v>
      </c>
      <c r="N155" s="48">
        <f t="shared" si="12"/>
        <v>0</v>
      </c>
      <c r="O155" s="7" t="b">
        <f t="shared" si="13"/>
        <v>1</v>
      </c>
      <c r="P155" s="48"/>
      <c r="R155" s="48"/>
      <c r="T155" s="7" t="b">
        <f t="shared" si="14"/>
        <v>1</v>
      </c>
      <c r="V155" s="7" t="s">
        <v>229</v>
      </c>
      <c r="W155" s="46" t="s">
        <v>16</v>
      </c>
      <c r="Y155" s="16">
        <v>100</v>
      </c>
      <c r="Z155" s="17" t="s">
        <v>24</v>
      </c>
      <c r="AA155" s="18"/>
      <c r="AB155" s="19"/>
      <c r="AC155" s="18"/>
      <c r="AD155" s="19"/>
      <c r="AE155" s="20" t="s">
        <v>230</v>
      </c>
    </row>
    <row r="156" spans="1:31" x14ac:dyDescent="0.25">
      <c r="A156" s="7" t="s">
        <v>231</v>
      </c>
      <c r="B156" s="46" t="s">
        <v>16</v>
      </c>
      <c r="D156" s="16">
        <v>100</v>
      </c>
      <c r="E156" s="17" t="s">
        <v>24</v>
      </c>
      <c r="F156" s="16"/>
      <c r="G156" s="17"/>
      <c r="H156" s="16"/>
      <c r="I156" s="17"/>
      <c r="J156" s="20" t="s">
        <v>232</v>
      </c>
      <c r="L156" s="48" t="str">
        <f t="shared" si="10"/>
        <v/>
      </c>
      <c r="M156" s="7" t="b">
        <f t="shared" si="11"/>
        <v>1</v>
      </c>
      <c r="N156" s="48">
        <f t="shared" si="12"/>
        <v>0</v>
      </c>
      <c r="O156" s="7" t="b">
        <f t="shared" si="13"/>
        <v>1</v>
      </c>
      <c r="P156" s="48"/>
      <c r="R156" s="48"/>
      <c r="T156" s="7" t="b">
        <f t="shared" si="14"/>
        <v>1</v>
      </c>
      <c r="V156" s="7" t="s">
        <v>231</v>
      </c>
      <c r="W156" s="46" t="s">
        <v>16</v>
      </c>
      <c r="Y156" s="16">
        <v>100</v>
      </c>
      <c r="Z156" s="17" t="s">
        <v>24</v>
      </c>
      <c r="AA156" s="16"/>
      <c r="AB156" s="17"/>
      <c r="AC156" s="16"/>
      <c r="AD156" s="17"/>
      <c r="AE156" s="20" t="s">
        <v>232</v>
      </c>
    </row>
    <row r="157" spans="1:31" x14ac:dyDescent="0.25">
      <c r="A157" s="7" t="s">
        <v>233</v>
      </c>
      <c r="B157" s="46" t="s">
        <v>16</v>
      </c>
      <c r="D157" s="16">
        <v>100</v>
      </c>
      <c r="E157" s="17" t="s">
        <v>24</v>
      </c>
      <c r="F157" s="18"/>
      <c r="G157" s="19"/>
      <c r="H157" s="18"/>
      <c r="I157" s="19"/>
      <c r="J157" s="20" t="s">
        <v>362</v>
      </c>
      <c r="L157" s="48" t="str">
        <f t="shared" si="10"/>
        <v/>
      </c>
      <c r="M157" s="7" t="b">
        <f t="shared" si="11"/>
        <v>1</v>
      </c>
      <c r="N157" s="48">
        <f t="shared" si="12"/>
        <v>0</v>
      </c>
      <c r="O157" s="7" t="b">
        <f t="shared" si="13"/>
        <v>1</v>
      </c>
      <c r="P157" s="48"/>
      <c r="R157" s="48"/>
      <c r="T157" s="7" t="b">
        <f t="shared" si="14"/>
        <v>0</v>
      </c>
      <c r="V157" s="7" t="s">
        <v>233</v>
      </c>
      <c r="W157" s="46" t="s">
        <v>16</v>
      </c>
      <c r="Y157" s="16">
        <v>100</v>
      </c>
      <c r="Z157" s="17" t="s">
        <v>24</v>
      </c>
      <c r="AA157" s="18"/>
      <c r="AB157" s="19"/>
      <c r="AC157" s="18"/>
      <c r="AD157" s="19"/>
      <c r="AE157" s="20" t="s">
        <v>234</v>
      </c>
    </row>
    <row r="158" spans="1:31" x14ac:dyDescent="0.25">
      <c r="A158" s="7" t="s">
        <v>235</v>
      </c>
      <c r="B158" s="46" t="s">
        <v>16</v>
      </c>
      <c r="D158" s="16" t="s">
        <v>16</v>
      </c>
      <c r="E158" s="17"/>
      <c r="F158" s="18"/>
      <c r="G158" s="19"/>
      <c r="H158" s="18"/>
      <c r="I158" s="19"/>
      <c r="J158" s="20"/>
      <c r="L158" s="48" t="str">
        <f t="shared" si="10"/>
        <v/>
      </c>
      <c r="M158" s="7" t="b">
        <f t="shared" si="11"/>
        <v>1</v>
      </c>
      <c r="N158" s="48" t="str">
        <f t="shared" si="12"/>
        <v/>
      </c>
      <c r="O158" s="7" t="b">
        <f t="shared" si="13"/>
        <v>1</v>
      </c>
      <c r="P158" s="48"/>
      <c r="R158" s="48"/>
      <c r="T158" s="7" t="b">
        <f t="shared" si="14"/>
        <v>1</v>
      </c>
      <c r="V158" s="7" t="s">
        <v>235</v>
      </c>
      <c r="W158" s="46" t="s">
        <v>16</v>
      </c>
      <c r="Y158" s="16" t="s">
        <v>16</v>
      </c>
      <c r="Z158" s="17"/>
      <c r="AA158" s="18"/>
      <c r="AB158" s="19"/>
      <c r="AC158" s="18"/>
      <c r="AD158" s="19"/>
      <c r="AE158" s="20"/>
    </row>
    <row r="159" spans="1:31" x14ac:dyDescent="0.25">
      <c r="A159" s="21" t="s">
        <v>236</v>
      </c>
      <c r="B159" s="21">
        <v>98</v>
      </c>
      <c r="C159" s="21" t="s">
        <v>31</v>
      </c>
      <c r="D159" s="16">
        <v>99.6</v>
      </c>
      <c r="E159" s="17" t="s">
        <v>31</v>
      </c>
      <c r="F159" s="18"/>
      <c r="G159" s="19"/>
      <c r="H159" s="18"/>
      <c r="I159" s="19"/>
      <c r="J159" s="20" t="s">
        <v>39</v>
      </c>
      <c r="L159" s="48">
        <f t="shared" si="10"/>
        <v>0</v>
      </c>
      <c r="M159" s="7" t="b">
        <f t="shared" si="11"/>
        <v>1</v>
      </c>
      <c r="N159" s="48">
        <f t="shared" si="12"/>
        <v>0</v>
      </c>
      <c r="O159" s="7" t="b">
        <f t="shared" si="13"/>
        <v>1</v>
      </c>
      <c r="P159" s="48"/>
      <c r="R159" s="48"/>
      <c r="T159" s="7" t="b">
        <f t="shared" si="14"/>
        <v>1</v>
      </c>
      <c r="V159" s="21" t="s">
        <v>236</v>
      </c>
      <c r="W159" s="21">
        <v>98</v>
      </c>
      <c r="X159" s="21" t="s">
        <v>31</v>
      </c>
      <c r="Y159" s="16">
        <v>99.6</v>
      </c>
      <c r="Z159" s="17" t="s">
        <v>31</v>
      </c>
      <c r="AA159" s="18"/>
      <c r="AB159" s="19"/>
      <c r="AC159" s="18"/>
      <c r="AD159" s="19"/>
      <c r="AE159" s="20" t="s">
        <v>39</v>
      </c>
    </row>
    <row r="160" spans="1:31" x14ac:dyDescent="0.25">
      <c r="A160" s="7" t="s">
        <v>237</v>
      </c>
      <c r="B160" s="46" t="s">
        <v>16</v>
      </c>
      <c r="D160" s="16">
        <v>100</v>
      </c>
      <c r="E160" s="17" t="s">
        <v>24</v>
      </c>
      <c r="F160" s="18"/>
      <c r="G160" s="19"/>
      <c r="H160" s="18"/>
      <c r="I160" s="19"/>
      <c r="J160" s="20" t="s">
        <v>363</v>
      </c>
      <c r="L160" s="48" t="str">
        <f t="shared" si="10"/>
        <v/>
      </c>
      <c r="M160" s="7" t="b">
        <f t="shared" si="11"/>
        <v>1</v>
      </c>
      <c r="N160" s="48">
        <f t="shared" si="12"/>
        <v>0</v>
      </c>
      <c r="O160" s="7" t="b">
        <f t="shared" si="13"/>
        <v>1</v>
      </c>
      <c r="P160" s="48"/>
      <c r="R160" s="48"/>
      <c r="T160" s="7" t="b">
        <f t="shared" si="14"/>
        <v>0</v>
      </c>
      <c r="V160" s="7" t="s">
        <v>237</v>
      </c>
      <c r="W160" s="46" t="s">
        <v>16</v>
      </c>
      <c r="Y160" s="16">
        <v>100</v>
      </c>
      <c r="Z160" s="17" t="s">
        <v>24</v>
      </c>
      <c r="AA160" s="18"/>
      <c r="AB160" s="19"/>
      <c r="AC160" s="18"/>
      <c r="AD160" s="19"/>
      <c r="AE160" s="20" t="s">
        <v>238</v>
      </c>
    </row>
    <row r="161" spans="1:31" x14ac:dyDescent="0.25">
      <c r="A161" s="7" t="s">
        <v>239</v>
      </c>
      <c r="B161" s="46" t="s">
        <v>16</v>
      </c>
      <c r="D161" s="16">
        <v>100</v>
      </c>
      <c r="E161" s="17" t="s">
        <v>24</v>
      </c>
      <c r="F161" s="16"/>
      <c r="G161" s="17"/>
      <c r="H161" s="16"/>
      <c r="I161" s="17"/>
      <c r="J161" s="20" t="s">
        <v>364</v>
      </c>
      <c r="L161" s="48" t="str">
        <f t="shared" si="10"/>
        <v/>
      </c>
      <c r="M161" s="7" t="b">
        <f t="shared" si="11"/>
        <v>1</v>
      </c>
      <c r="N161" s="48">
        <f t="shared" si="12"/>
        <v>0</v>
      </c>
      <c r="O161" s="7" t="b">
        <f t="shared" si="13"/>
        <v>0</v>
      </c>
      <c r="P161" s="48"/>
      <c r="R161" s="48"/>
      <c r="T161" s="7" t="b">
        <f t="shared" si="14"/>
        <v>0</v>
      </c>
      <c r="V161" s="7" t="s">
        <v>239</v>
      </c>
      <c r="W161" s="46" t="s">
        <v>16</v>
      </c>
      <c r="Y161" s="16">
        <v>100</v>
      </c>
      <c r="Z161" s="17" t="s">
        <v>17</v>
      </c>
      <c r="AA161" s="16"/>
      <c r="AB161" s="17"/>
      <c r="AC161" s="16"/>
      <c r="AD161" s="17"/>
      <c r="AE161" s="20" t="s">
        <v>28</v>
      </c>
    </row>
    <row r="162" spans="1:31" x14ac:dyDescent="0.25">
      <c r="A162" s="7" t="s">
        <v>240</v>
      </c>
      <c r="B162" s="21">
        <v>77.5</v>
      </c>
      <c r="D162" s="16">
        <v>85.6</v>
      </c>
      <c r="E162" s="17"/>
      <c r="F162" s="18"/>
      <c r="G162" s="19"/>
      <c r="H162" s="18"/>
      <c r="I162" s="19"/>
      <c r="J162" s="20" t="s">
        <v>125</v>
      </c>
      <c r="L162" s="48">
        <f t="shared" si="10"/>
        <v>0</v>
      </c>
      <c r="M162" s="7" t="b">
        <f t="shared" si="11"/>
        <v>1</v>
      </c>
      <c r="N162" s="48">
        <f t="shared" si="12"/>
        <v>0</v>
      </c>
      <c r="O162" s="7" t="b">
        <f t="shared" si="13"/>
        <v>1</v>
      </c>
      <c r="P162" s="48"/>
      <c r="R162" s="48"/>
      <c r="T162" s="7" t="b">
        <f t="shared" si="14"/>
        <v>1</v>
      </c>
      <c r="V162" s="7" t="s">
        <v>240</v>
      </c>
      <c r="W162" s="21">
        <v>77.5</v>
      </c>
      <c r="Y162" s="16">
        <v>85.6</v>
      </c>
      <c r="Z162" s="17"/>
      <c r="AA162" s="18"/>
      <c r="AB162" s="19"/>
      <c r="AC162" s="18"/>
      <c r="AD162" s="19"/>
      <c r="AE162" s="20" t="s">
        <v>125</v>
      </c>
    </row>
    <row r="163" spans="1:31" x14ac:dyDescent="0.25">
      <c r="A163" s="7" t="s">
        <v>241</v>
      </c>
      <c r="B163" s="46" t="s">
        <v>16</v>
      </c>
      <c r="D163" s="16" t="s">
        <v>16</v>
      </c>
      <c r="E163" s="17"/>
      <c r="F163" s="18"/>
      <c r="G163" s="19"/>
      <c r="H163" s="18"/>
      <c r="I163" s="19"/>
      <c r="J163" s="20"/>
      <c r="L163" s="48" t="str">
        <f t="shared" si="10"/>
        <v/>
      </c>
      <c r="M163" s="7" t="b">
        <f t="shared" si="11"/>
        <v>1</v>
      </c>
      <c r="N163" s="48" t="str">
        <f t="shared" si="12"/>
        <v/>
      </c>
      <c r="O163" s="7" t="b">
        <f t="shared" si="13"/>
        <v>1</v>
      </c>
      <c r="P163" s="48"/>
      <c r="R163" s="48"/>
      <c r="T163" s="7" t="b">
        <f t="shared" si="14"/>
        <v>1</v>
      </c>
      <c r="V163" s="7" t="s">
        <v>241</v>
      </c>
      <c r="W163" s="46" t="s">
        <v>16</v>
      </c>
      <c r="Y163" s="16" t="s">
        <v>16</v>
      </c>
      <c r="Z163" s="17"/>
      <c r="AA163" s="18"/>
      <c r="AB163" s="19"/>
      <c r="AC163" s="18"/>
      <c r="AD163" s="19"/>
      <c r="AE163" s="20"/>
    </row>
    <row r="164" spans="1:31" x14ac:dyDescent="0.25">
      <c r="A164" s="7" t="s">
        <v>242</v>
      </c>
      <c r="B164" s="21">
        <v>78.3</v>
      </c>
      <c r="C164" s="7" t="s">
        <v>31</v>
      </c>
      <c r="D164" s="16">
        <v>92</v>
      </c>
      <c r="E164" s="17" t="s">
        <v>31</v>
      </c>
      <c r="F164" s="18"/>
      <c r="G164" s="19"/>
      <c r="H164" s="18"/>
      <c r="I164" s="19"/>
      <c r="J164" s="20" t="s">
        <v>39</v>
      </c>
      <c r="L164" s="48">
        <f t="shared" si="10"/>
        <v>0</v>
      </c>
      <c r="M164" s="7" t="b">
        <f t="shared" si="11"/>
        <v>1</v>
      </c>
      <c r="N164" s="48">
        <f t="shared" si="12"/>
        <v>0</v>
      </c>
      <c r="O164" s="7" t="b">
        <f t="shared" si="13"/>
        <v>1</v>
      </c>
      <c r="P164" s="48"/>
      <c r="R164" s="48"/>
      <c r="T164" s="7" t="b">
        <f t="shared" si="14"/>
        <v>1</v>
      </c>
      <c r="V164" s="7" t="s">
        <v>242</v>
      </c>
      <c r="W164" s="21">
        <v>78.3</v>
      </c>
      <c r="X164" s="7" t="s">
        <v>31</v>
      </c>
      <c r="Y164" s="16">
        <v>92</v>
      </c>
      <c r="Z164" s="17" t="s">
        <v>31</v>
      </c>
      <c r="AA164" s="18"/>
      <c r="AB164" s="19"/>
      <c r="AC164" s="18"/>
      <c r="AD164" s="19"/>
      <c r="AE164" s="20" t="s">
        <v>39</v>
      </c>
    </row>
    <row r="165" spans="1:31" x14ac:dyDescent="0.25">
      <c r="A165" s="7" t="s">
        <v>243</v>
      </c>
      <c r="B165" s="46" t="s">
        <v>16</v>
      </c>
      <c r="D165" s="16" t="s">
        <v>16</v>
      </c>
      <c r="E165" s="17"/>
      <c r="F165" s="18"/>
      <c r="G165" s="19"/>
      <c r="H165" s="18"/>
      <c r="I165" s="19"/>
      <c r="J165" s="20"/>
      <c r="L165" s="48" t="str">
        <f t="shared" si="10"/>
        <v/>
      </c>
      <c r="M165" s="7" t="b">
        <f t="shared" si="11"/>
        <v>1</v>
      </c>
      <c r="N165" s="48" t="str">
        <f t="shared" si="12"/>
        <v/>
      </c>
      <c r="O165" s="7" t="b">
        <f t="shared" si="13"/>
        <v>1</v>
      </c>
      <c r="P165" s="48"/>
      <c r="R165" s="48"/>
      <c r="T165" s="7" t="b">
        <f t="shared" si="14"/>
        <v>1</v>
      </c>
      <c r="V165" s="7" t="s">
        <v>243</v>
      </c>
      <c r="W165" s="46" t="s">
        <v>16</v>
      </c>
      <c r="Y165" s="16" t="s">
        <v>16</v>
      </c>
      <c r="Z165" s="17"/>
      <c r="AA165" s="18"/>
      <c r="AB165" s="19"/>
      <c r="AC165" s="18"/>
      <c r="AD165" s="19"/>
      <c r="AE165" s="20"/>
    </row>
    <row r="166" spans="1:31" x14ac:dyDescent="0.25">
      <c r="A166" s="7" t="s">
        <v>244</v>
      </c>
      <c r="B166" s="21">
        <v>41</v>
      </c>
      <c r="D166" s="16">
        <v>66.900000000000006</v>
      </c>
      <c r="E166" s="17"/>
      <c r="F166" s="18"/>
      <c r="G166" s="19"/>
      <c r="H166" s="18"/>
      <c r="I166" s="19"/>
      <c r="J166" s="20" t="s">
        <v>25</v>
      </c>
      <c r="L166" s="48">
        <f t="shared" si="10"/>
        <v>0</v>
      </c>
      <c r="M166" s="7" t="b">
        <f t="shared" si="11"/>
        <v>1</v>
      </c>
      <c r="N166" s="48">
        <f t="shared" si="12"/>
        <v>0</v>
      </c>
      <c r="O166" s="7" t="b">
        <f t="shared" si="13"/>
        <v>1</v>
      </c>
      <c r="P166" s="48"/>
      <c r="R166" s="48"/>
      <c r="T166" s="7" t="b">
        <f t="shared" si="14"/>
        <v>1</v>
      </c>
      <c r="V166" s="7" t="s">
        <v>244</v>
      </c>
      <c r="W166" s="21">
        <v>41</v>
      </c>
      <c r="Y166" s="16">
        <v>66.900000000000006</v>
      </c>
      <c r="Z166" s="17"/>
      <c r="AA166" s="18"/>
      <c r="AB166" s="19"/>
      <c r="AC166" s="18"/>
      <c r="AD166" s="19"/>
      <c r="AE166" s="20" t="s">
        <v>25</v>
      </c>
    </row>
    <row r="167" spans="1:31" x14ac:dyDescent="0.25">
      <c r="A167" s="7" t="s">
        <v>245</v>
      </c>
      <c r="B167" s="46" t="s">
        <v>16</v>
      </c>
      <c r="D167" s="16">
        <v>100</v>
      </c>
      <c r="E167" s="17" t="s">
        <v>17</v>
      </c>
      <c r="F167" s="16"/>
      <c r="G167" s="17"/>
      <c r="H167" s="16"/>
      <c r="I167" s="17"/>
      <c r="J167" s="20" t="s">
        <v>351</v>
      </c>
      <c r="L167" s="48" t="str">
        <f t="shared" si="10"/>
        <v/>
      </c>
      <c r="M167" s="7" t="b">
        <f t="shared" si="11"/>
        <v>1</v>
      </c>
      <c r="N167" s="48">
        <f t="shared" si="12"/>
        <v>0</v>
      </c>
      <c r="O167" s="7" t="b">
        <f t="shared" si="13"/>
        <v>1</v>
      </c>
      <c r="P167" s="48"/>
      <c r="R167" s="48"/>
      <c r="T167" s="7" t="b">
        <f t="shared" si="14"/>
        <v>0</v>
      </c>
      <c r="V167" s="7" t="s">
        <v>245</v>
      </c>
      <c r="W167" s="46" t="s">
        <v>16</v>
      </c>
      <c r="Y167" s="16">
        <v>100</v>
      </c>
      <c r="Z167" s="17" t="s">
        <v>17</v>
      </c>
      <c r="AA167" s="16"/>
      <c r="AB167" s="17"/>
      <c r="AC167" s="16"/>
      <c r="AD167" s="17"/>
      <c r="AE167" s="20" t="s">
        <v>18</v>
      </c>
    </row>
    <row r="168" spans="1:31" x14ac:dyDescent="0.25">
      <c r="A168" s="7" t="s">
        <v>246</v>
      </c>
      <c r="B168" s="21">
        <v>98.7</v>
      </c>
      <c r="D168" s="16">
        <v>98.6</v>
      </c>
      <c r="E168" s="17"/>
      <c r="F168" s="18"/>
      <c r="G168" s="19"/>
      <c r="H168" s="18"/>
      <c r="I168" s="19"/>
      <c r="J168" s="20" t="s">
        <v>37</v>
      </c>
      <c r="L168" s="48">
        <f t="shared" si="10"/>
        <v>0</v>
      </c>
      <c r="M168" s="7" t="b">
        <f t="shared" si="11"/>
        <v>1</v>
      </c>
      <c r="N168" s="48">
        <f t="shared" si="12"/>
        <v>0</v>
      </c>
      <c r="O168" s="7" t="b">
        <f t="shared" si="13"/>
        <v>1</v>
      </c>
      <c r="P168" s="48"/>
      <c r="R168" s="48"/>
      <c r="T168" s="7" t="b">
        <f t="shared" si="14"/>
        <v>1</v>
      </c>
      <c r="V168" s="7" t="s">
        <v>246</v>
      </c>
      <c r="W168" s="21">
        <v>98.7</v>
      </c>
      <c r="Y168" s="16">
        <v>98.6</v>
      </c>
      <c r="Z168" s="17"/>
      <c r="AA168" s="18"/>
      <c r="AB168" s="19"/>
      <c r="AC168" s="18"/>
      <c r="AD168" s="19"/>
      <c r="AE168" s="20" t="s">
        <v>37</v>
      </c>
    </row>
    <row r="169" spans="1:31" x14ac:dyDescent="0.25">
      <c r="A169" s="7" t="s">
        <v>247</v>
      </c>
      <c r="B169" s="46">
        <v>99.9</v>
      </c>
      <c r="C169" s="7" t="s">
        <v>24</v>
      </c>
      <c r="D169" s="16">
        <v>99.9</v>
      </c>
      <c r="E169" s="17" t="s">
        <v>24</v>
      </c>
      <c r="F169" s="18"/>
      <c r="G169" s="19"/>
      <c r="H169" s="18"/>
      <c r="I169" s="19"/>
      <c r="J169" s="20" t="s">
        <v>365</v>
      </c>
      <c r="L169" s="48" t="e">
        <f t="shared" si="10"/>
        <v>#VALUE!</v>
      </c>
      <c r="M169" s="7" t="b">
        <f t="shared" si="11"/>
        <v>0</v>
      </c>
      <c r="N169" s="48">
        <f t="shared" si="12"/>
        <v>0.70000000000000284</v>
      </c>
      <c r="O169" s="7" t="b">
        <f t="shared" si="13"/>
        <v>1</v>
      </c>
      <c r="P169" s="48"/>
      <c r="R169" s="48"/>
      <c r="T169" s="7" t="b">
        <f t="shared" si="14"/>
        <v>0</v>
      </c>
      <c r="V169" s="7" t="s">
        <v>247</v>
      </c>
      <c r="W169" s="46" t="s">
        <v>16</v>
      </c>
      <c r="Y169" s="16">
        <v>99.2</v>
      </c>
      <c r="Z169" s="17" t="s">
        <v>24</v>
      </c>
      <c r="AA169" s="18"/>
      <c r="AB169" s="19"/>
      <c r="AC169" s="18"/>
      <c r="AD169" s="19"/>
      <c r="AE169" s="20" t="s">
        <v>248</v>
      </c>
    </row>
    <row r="170" spans="1:31" x14ac:dyDescent="0.25">
      <c r="A170" s="7" t="s">
        <v>249</v>
      </c>
      <c r="B170" s="21">
        <v>76.400000000000006</v>
      </c>
      <c r="D170" s="16">
        <v>81.400000000000006</v>
      </c>
      <c r="E170" s="17"/>
      <c r="F170" s="18"/>
      <c r="G170" s="19"/>
      <c r="H170" s="18"/>
      <c r="I170" s="19"/>
      <c r="J170" s="20" t="s">
        <v>366</v>
      </c>
      <c r="L170" s="48">
        <f t="shared" si="10"/>
        <v>-0.5</v>
      </c>
      <c r="M170" s="7" t="b">
        <f t="shared" si="11"/>
        <v>1</v>
      </c>
      <c r="N170" s="48">
        <f t="shared" si="12"/>
        <v>2.7000000000000028</v>
      </c>
      <c r="O170" s="7" t="b">
        <f t="shared" si="13"/>
        <v>1</v>
      </c>
      <c r="P170" s="48"/>
      <c r="R170" s="48"/>
      <c r="T170" s="7" t="b">
        <f t="shared" si="14"/>
        <v>0</v>
      </c>
      <c r="V170" s="7" t="s">
        <v>249</v>
      </c>
      <c r="W170" s="21">
        <v>76.900000000000006</v>
      </c>
      <c r="Y170" s="16">
        <v>78.7</v>
      </c>
      <c r="Z170" s="17"/>
      <c r="AA170" s="18"/>
      <c r="AB170" s="19"/>
      <c r="AC170" s="18"/>
      <c r="AD170" s="19"/>
      <c r="AE170" s="20" t="s">
        <v>250</v>
      </c>
    </row>
    <row r="171" spans="1:31" x14ac:dyDescent="0.25">
      <c r="A171" s="7" t="s">
        <v>251</v>
      </c>
      <c r="B171" s="21">
        <v>99.8</v>
      </c>
      <c r="D171" s="16">
        <v>99.9</v>
      </c>
      <c r="E171" s="17"/>
      <c r="F171" s="18"/>
      <c r="G171" s="19"/>
      <c r="H171" s="18"/>
      <c r="I171" s="19"/>
      <c r="J171" s="20" t="s">
        <v>37</v>
      </c>
      <c r="L171" s="48">
        <f t="shared" si="10"/>
        <v>0</v>
      </c>
      <c r="M171" s="7" t="b">
        <f t="shared" si="11"/>
        <v>1</v>
      </c>
      <c r="N171" s="48">
        <f t="shared" si="12"/>
        <v>0</v>
      </c>
      <c r="O171" s="7" t="b">
        <f t="shared" si="13"/>
        <v>1</v>
      </c>
      <c r="P171" s="48"/>
      <c r="R171" s="48"/>
      <c r="T171" s="7" t="b">
        <f t="shared" si="14"/>
        <v>1</v>
      </c>
      <c r="V171" s="7" t="s">
        <v>251</v>
      </c>
      <c r="W171" s="21">
        <v>99.8</v>
      </c>
      <c r="Y171" s="16">
        <v>99.9</v>
      </c>
      <c r="Z171" s="17"/>
      <c r="AA171" s="18"/>
      <c r="AB171" s="19"/>
      <c r="AC171" s="18"/>
      <c r="AD171" s="19"/>
      <c r="AE171" s="20" t="s">
        <v>37</v>
      </c>
    </row>
    <row r="172" spans="1:31" x14ac:dyDescent="0.25">
      <c r="A172" s="7" t="s">
        <v>252</v>
      </c>
      <c r="B172" s="46" t="s">
        <v>16</v>
      </c>
      <c r="D172" s="16" t="s">
        <v>16</v>
      </c>
      <c r="E172" s="17"/>
      <c r="F172" s="18"/>
      <c r="G172" s="19"/>
      <c r="H172" s="18"/>
      <c r="I172" s="19"/>
      <c r="J172" s="20"/>
      <c r="L172" s="48" t="str">
        <f t="shared" si="10"/>
        <v/>
      </c>
      <c r="M172" s="7" t="b">
        <f t="shared" si="11"/>
        <v>1</v>
      </c>
      <c r="N172" s="48" t="str">
        <f t="shared" si="12"/>
        <v/>
      </c>
      <c r="O172" s="7" t="b">
        <f t="shared" si="13"/>
        <v>1</v>
      </c>
      <c r="P172" s="48"/>
      <c r="R172" s="48"/>
      <c r="T172" s="7" t="b">
        <f t="shared" si="14"/>
        <v>1</v>
      </c>
      <c r="V172" s="7" t="s">
        <v>252</v>
      </c>
      <c r="W172" s="46" t="s">
        <v>16</v>
      </c>
      <c r="Y172" s="16" t="s">
        <v>16</v>
      </c>
      <c r="Z172" s="17"/>
      <c r="AA172" s="18"/>
      <c r="AB172" s="19"/>
      <c r="AC172" s="18"/>
      <c r="AD172" s="19"/>
      <c r="AE172" s="20"/>
    </row>
    <row r="173" spans="1:31" x14ac:dyDescent="0.25">
      <c r="A173" s="7" t="s">
        <v>253</v>
      </c>
      <c r="B173" s="21">
        <v>92.8</v>
      </c>
      <c r="D173" s="16">
        <v>90.4</v>
      </c>
      <c r="E173" s="17"/>
      <c r="F173" s="18"/>
      <c r="G173" s="19"/>
      <c r="H173" s="18"/>
      <c r="I173" s="19"/>
      <c r="J173" s="20" t="s">
        <v>254</v>
      </c>
      <c r="L173" s="48">
        <f t="shared" si="10"/>
        <v>0</v>
      </c>
      <c r="M173" s="7" t="b">
        <f t="shared" si="11"/>
        <v>1</v>
      </c>
      <c r="N173" s="48">
        <f t="shared" si="12"/>
        <v>0</v>
      </c>
      <c r="O173" s="7" t="b">
        <f t="shared" si="13"/>
        <v>1</v>
      </c>
      <c r="P173" s="48"/>
      <c r="R173" s="48"/>
      <c r="T173" s="7" t="b">
        <f t="shared" si="14"/>
        <v>1</v>
      </c>
      <c r="V173" s="7" t="s">
        <v>253</v>
      </c>
      <c r="W173" s="21">
        <v>92.8</v>
      </c>
      <c r="Y173" s="16">
        <v>90.4</v>
      </c>
      <c r="Z173" s="17"/>
      <c r="AA173" s="18"/>
      <c r="AB173" s="19"/>
      <c r="AC173" s="18"/>
      <c r="AD173" s="19"/>
      <c r="AE173" s="20" t="s">
        <v>254</v>
      </c>
    </row>
    <row r="174" spans="1:31" x14ac:dyDescent="0.25">
      <c r="A174" s="7" t="s">
        <v>255</v>
      </c>
      <c r="B174" s="46" t="s">
        <v>16</v>
      </c>
      <c r="D174" s="16">
        <v>99.9</v>
      </c>
      <c r="E174" s="17" t="s">
        <v>24</v>
      </c>
      <c r="F174" s="18"/>
      <c r="G174" s="19"/>
      <c r="H174" s="18"/>
      <c r="I174" s="19"/>
      <c r="J174" s="20" t="s">
        <v>367</v>
      </c>
      <c r="L174" s="48" t="str">
        <f t="shared" si="10"/>
        <v/>
      </c>
      <c r="M174" s="7" t="b">
        <f t="shared" si="11"/>
        <v>1</v>
      </c>
      <c r="N174" s="48">
        <f t="shared" si="12"/>
        <v>0</v>
      </c>
      <c r="O174" s="7" t="b">
        <f t="shared" si="13"/>
        <v>1</v>
      </c>
      <c r="P174" s="48"/>
      <c r="R174" s="48"/>
      <c r="T174" s="7" t="b">
        <f t="shared" si="14"/>
        <v>0</v>
      </c>
      <c r="V174" s="7" t="s">
        <v>255</v>
      </c>
      <c r="W174" s="46" t="s">
        <v>16</v>
      </c>
      <c r="Y174" s="16">
        <v>99.9</v>
      </c>
      <c r="Z174" s="17" t="s">
        <v>24</v>
      </c>
      <c r="AA174" s="18"/>
      <c r="AB174" s="19"/>
      <c r="AC174" s="18"/>
      <c r="AD174" s="19"/>
      <c r="AE174" s="20" t="s">
        <v>256</v>
      </c>
    </row>
    <row r="175" spans="1:31" x14ac:dyDescent="0.25">
      <c r="A175" s="7" t="s">
        <v>257</v>
      </c>
      <c r="B175" s="46" t="s">
        <v>16</v>
      </c>
      <c r="D175" s="16">
        <v>100</v>
      </c>
      <c r="E175" s="17"/>
      <c r="F175" s="18"/>
      <c r="G175" s="19"/>
      <c r="H175" s="18"/>
      <c r="I175" s="19"/>
      <c r="J175" s="20" t="s">
        <v>368</v>
      </c>
      <c r="L175" s="48" t="str">
        <f t="shared" si="10"/>
        <v/>
      </c>
      <c r="M175" s="7" t="b">
        <f t="shared" si="11"/>
        <v>1</v>
      </c>
      <c r="N175" s="48">
        <f t="shared" si="12"/>
        <v>0</v>
      </c>
      <c r="O175" s="7" t="b">
        <f t="shared" si="13"/>
        <v>1</v>
      </c>
      <c r="P175" s="48"/>
      <c r="R175" s="48"/>
      <c r="T175" s="7" t="b">
        <f t="shared" si="14"/>
        <v>0</v>
      </c>
      <c r="V175" s="7" t="s">
        <v>257</v>
      </c>
      <c r="W175" s="46" t="s">
        <v>16</v>
      </c>
      <c r="Y175" s="16">
        <v>100</v>
      </c>
      <c r="Z175" s="17"/>
      <c r="AA175" s="18"/>
      <c r="AB175" s="19"/>
      <c r="AC175" s="18"/>
      <c r="AD175" s="19"/>
      <c r="AE175" s="20" t="s">
        <v>258</v>
      </c>
    </row>
    <row r="176" spans="1:31" x14ac:dyDescent="0.25">
      <c r="A176" s="7" t="s">
        <v>259</v>
      </c>
      <c r="B176" s="46" t="s">
        <v>16</v>
      </c>
      <c r="D176" s="16">
        <v>100</v>
      </c>
      <c r="E176" s="17" t="s">
        <v>17</v>
      </c>
      <c r="F176" s="16"/>
      <c r="G176" s="17"/>
      <c r="H176" s="16"/>
      <c r="I176" s="17"/>
      <c r="J176" s="20" t="s">
        <v>351</v>
      </c>
      <c r="L176" s="48" t="str">
        <f t="shared" si="10"/>
        <v/>
      </c>
      <c r="M176" s="7" t="b">
        <f t="shared" si="11"/>
        <v>1</v>
      </c>
      <c r="N176" s="48">
        <f t="shared" si="12"/>
        <v>0</v>
      </c>
      <c r="O176" s="7" t="b">
        <f t="shared" si="13"/>
        <v>1</v>
      </c>
      <c r="P176" s="48"/>
      <c r="R176" s="48"/>
      <c r="T176" s="7" t="b">
        <f t="shared" si="14"/>
        <v>0</v>
      </c>
      <c r="V176" s="7" t="s">
        <v>259</v>
      </c>
      <c r="W176" s="46" t="s">
        <v>16</v>
      </c>
      <c r="Y176" s="16">
        <v>100</v>
      </c>
      <c r="Z176" s="17" t="s">
        <v>17</v>
      </c>
      <c r="AA176" s="16"/>
      <c r="AB176" s="17"/>
      <c r="AC176" s="16"/>
      <c r="AD176" s="17"/>
      <c r="AE176" s="20" t="s">
        <v>28</v>
      </c>
    </row>
    <row r="177" spans="1:31" x14ac:dyDescent="0.25">
      <c r="A177" s="7" t="s">
        <v>260</v>
      </c>
      <c r="B177" s="46" t="s">
        <v>16</v>
      </c>
      <c r="D177" s="16">
        <v>88</v>
      </c>
      <c r="E177" s="22"/>
      <c r="F177" s="18"/>
      <c r="G177" s="23"/>
      <c r="H177" s="18"/>
      <c r="I177" s="23"/>
      <c r="J177" s="20" t="s">
        <v>79</v>
      </c>
      <c r="L177" s="48" t="str">
        <f t="shared" si="10"/>
        <v/>
      </c>
      <c r="M177" s="7" t="b">
        <f t="shared" si="11"/>
        <v>1</v>
      </c>
      <c r="N177" s="48">
        <f t="shared" si="12"/>
        <v>0</v>
      </c>
      <c r="O177" s="7" t="b">
        <f t="shared" si="13"/>
        <v>1</v>
      </c>
      <c r="P177" s="48"/>
      <c r="R177" s="48"/>
      <c r="T177" s="7" t="b">
        <f t="shared" si="14"/>
        <v>1</v>
      </c>
      <c r="V177" s="7" t="s">
        <v>260</v>
      </c>
      <c r="W177" s="46" t="s">
        <v>16</v>
      </c>
      <c r="Y177" s="16">
        <v>88</v>
      </c>
      <c r="Z177" s="22"/>
      <c r="AA177" s="18"/>
      <c r="AB177" s="23"/>
      <c r="AC177" s="18"/>
      <c r="AD177" s="23"/>
      <c r="AE177" s="20" t="s">
        <v>79</v>
      </c>
    </row>
    <row r="178" spans="1:31" x14ac:dyDescent="0.25">
      <c r="A178" s="7" t="s">
        <v>261</v>
      </c>
      <c r="B178" s="46">
        <v>2.9</v>
      </c>
      <c r="C178" s="7" t="s">
        <v>31</v>
      </c>
      <c r="D178" s="16">
        <v>3</v>
      </c>
      <c r="E178" s="17" t="s">
        <v>31</v>
      </c>
      <c r="F178" s="18"/>
      <c r="G178" s="19"/>
      <c r="H178" s="18"/>
      <c r="I178" s="19"/>
      <c r="J178" s="20" t="s">
        <v>52</v>
      </c>
      <c r="L178" s="48">
        <f t="shared" si="10"/>
        <v>0</v>
      </c>
      <c r="M178" s="7" t="b">
        <f t="shared" si="11"/>
        <v>1</v>
      </c>
      <c r="N178" s="48">
        <f t="shared" si="12"/>
        <v>0</v>
      </c>
      <c r="O178" s="7" t="b">
        <f t="shared" si="13"/>
        <v>1</v>
      </c>
      <c r="P178" s="48"/>
      <c r="R178" s="48"/>
      <c r="T178" s="7" t="b">
        <f t="shared" si="14"/>
        <v>1</v>
      </c>
      <c r="V178" s="7" t="s">
        <v>261</v>
      </c>
      <c r="W178" s="46">
        <v>2.9</v>
      </c>
      <c r="X178" s="7" t="s">
        <v>31</v>
      </c>
      <c r="Y178" s="16">
        <v>3</v>
      </c>
      <c r="Z178" s="17" t="s">
        <v>31</v>
      </c>
      <c r="AA178" s="18"/>
      <c r="AB178" s="19"/>
      <c r="AC178" s="18"/>
      <c r="AD178" s="19"/>
      <c r="AE178" s="20" t="s">
        <v>52</v>
      </c>
    </row>
    <row r="179" spans="1:31" x14ac:dyDescent="0.25">
      <c r="A179" s="7" t="s">
        <v>262</v>
      </c>
      <c r="B179" s="46" t="s">
        <v>16</v>
      </c>
      <c r="D179" s="16">
        <v>88.6</v>
      </c>
      <c r="E179" s="17" t="s">
        <v>24</v>
      </c>
      <c r="F179" s="18"/>
      <c r="G179" s="19"/>
      <c r="H179" s="18"/>
      <c r="I179" s="19"/>
      <c r="J179" s="20" t="s">
        <v>263</v>
      </c>
      <c r="L179" s="48" t="str">
        <f t="shared" si="10"/>
        <v/>
      </c>
      <c r="M179" s="7" t="b">
        <f t="shared" si="11"/>
        <v>1</v>
      </c>
      <c r="N179" s="48">
        <f t="shared" si="12"/>
        <v>0</v>
      </c>
      <c r="O179" s="7" t="b">
        <f t="shared" si="13"/>
        <v>1</v>
      </c>
      <c r="P179" s="48"/>
      <c r="R179" s="48"/>
      <c r="T179" s="7" t="b">
        <f t="shared" si="14"/>
        <v>1</v>
      </c>
      <c r="V179" s="7" t="s">
        <v>262</v>
      </c>
      <c r="W179" s="46" t="s">
        <v>16</v>
      </c>
      <c r="Y179" s="16">
        <v>88.6</v>
      </c>
      <c r="Z179" s="17" t="s">
        <v>24</v>
      </c>
      <c r="AA179" s="18"/>
      <c r="AB179" s="19"/>
      <c r="AC179" s="18"/>
      <c r="AD179" s="19"/>
      <c r="AE179" s="20" t="s">
        <v>263</v>
      </c>
    </row>
    <row r="180" spans="1:31" x14ac:dyDescent="0.25">
      <c r="A180" s="7" t="s">
        <v>264</v>
      </c>
      <c r="B180" s="21">
        <v>34.200000000000003</v>
      </c>
      <c r="C180" s="7" t="s">
        <v>31</v>
      </c>
      <c r="D180" s="16">
        <v>35.4</v>
      </c>
      <c r="E180" s="17" t="s">
        <v>31</v>
      </c>
      <c r="F180" s="18"/>
      <c r="G180" s="19"/>
      <c r="H180" s="18"/>
      <c r="I180" s="19"/>
      <c r="J180" s="20" t="s">
        <v>265</v>
      </c>
      <c r="L180" s="48">
        <f t="shared" si="10"/>
        <v>0</v>
      </c>
      <c r="M180" s="7" t="b">
        <f t="shared" si="11"/>
        <v>1</v>
      </c>
      <c r="N180" s="48">
        <f t="shared" si="12"/>
        <v>0</v>
      </c>
      <c r="O180" s="7" t="b">
        <f t="shared" si="13"/>
        <v>1</v>
      </c>
      <c r="P180" s="48"/>
      <c r="R180" s="48"/>
      <c r="T180" s="7" t="b">
        <f t="shared" si="14"/>
        <v>1</v>
      </c>
      <c r="V180" s="7" t="s">
        <v>264</v>
      </c>
      <c r="W180" s="21">
        <v>34.200000000000003</v>
      </c>
      <c r="X180" s="7" t="s">
        <v>31</v>
      </c>
      <c r="Y180" s="16">
        <v>35.4</v>
      </c>
      <c r="Z180" s="17" t="s">
        <v>31</v>
      </c>
      <c r="AA180" s="18"/>
      <c r="AB180" s="19"/>
      <c r="AC180" s="18"/>
      <c r="AD180" s="19"/>
      <c r="AE180" s="20" t="s">
        <v>265</v>
      </c>
    </row>
    <row r="181" spans="1:31" x14ac:dyDescent="0.25">
      <c r="A181" s="7" t="s">
        <v>266</v>
      </c>
      <c r="B181" s="46" t="s">
        <v>16</v>
      </c>
      <c r="D181" s="16">
        <v>100</v>
      </c>
      <c r="E181" s="17" t="s">
        <v>24</v>
      </c>
      <c r="F181" s="16"/>
      <c r="G181" s="17"/>
      <c r="H181" s="16"/>
      <c r="I181" s="17"/>
      <c r="J181" s="20" t="s">
        <v>267</v>
      </c>
      <c r="L181" s="48" t="str">
        <f t="shared" si="10"/>
        <v/>
      </c>
      <c r="M181" s="7" t="b">
        <f t="shared" si="11"/>
        <v>1</v>
      </c>
      <c r="N181" s="48">
        <f t="shared" si="12"/>
        <v>0</v>
      </c>
      <c r="O181" s="7" t="b">
        <f t="shared" si="13"/>
        <v>1</v>
      </c>
      <c r="P181" s="48"/>
      <c r="R181" s="48"/>
      <c r="T181" s="7" t="b">
        <f t="shared" si="14"/>
        <v>1</v>
      </c>
      <c r="V181" s="7" t="s">
        <v>266</v>
      </c>
      <c r="W181" s="46" t="s">
        <v>16</v>
      </c>
      <c r="Y181" s="16">
        <v>100</v>
      </c>
      <c r="Z181" s="17" t="s">
        <v>24</v>
      </c>
      <c r="AA181" s="16"/>
      <c r="AB181" s="17"/>
      <c r="AC181" s="16"/>
      <c r="AD181" s="17"/>
      <c r="AE181" s="20" t="s">
        <v>267</v>
      </c>
    </row>
    <row r="182" spans="1:31" x14ac:dyDescent="0.25">
      <c r="A182" s="7" t="s">
        <v>268</v>
      </c>
      <c r="B182" s="46">
        <v>96</v>
      </c>
      <c r="D182" s="16">
        <v>98.9</v>
      </c>
      <c r="E182" s="17"/>
      <c r="F182" s="18"/>
      <c r="G182" s="19"/>
      <c r="H182" s="18"/>
      <c r="I182" s="19"/>
      <c r="J182" s="20" t="s">
        <v>269</v>
      </c>
      <c r="L182" s="48">
        <f t="shared" si="10"/>
        <v>0</v>
      </c>
      <c r="M182" s="7" t="b">
        <f t="shared" si="11"/>
        <v>1</v>
      </c>
      <c r="N182" s="48">
        <f t="shared" si="12"/>
        <v>0</v>
      </c>
      <c r="O182" s="7" t="b">
        <f t="shared" si="13"/>
        <v>1</v>
      </c>
      <c r="P182" s="48"/>
      <c r="R182" s="48"/>
      <c r="T182" s="7" t="b">
        <f t="shared" si="14"/>
        <v>1</v>
      </c>
      <c r="V182" s="7" t="s">
        <v>268</v>
      </c>
      <c r="W182" s="46">
        <v>96</v>
      </c>
      <c r="Y182" s="16">
        <v>98.9</v>
      </c>
      <c r="Z182" s="17"/>
      <c r="AA182" s="18"/>
      <c r="AB182" s="19"/>
      <c r="AC182" s="18"/>
      <c r="AD182" s="19"/>
      <c r="AE182" s="20" t="s">
        <v>269</v>
      </c>
    </row>
    <row r="183" spans="1:31" x14ac:dyDescent="0.25">
      <c r="A183" s="7" t="s">
        <v>270</v>
      </c>
      <c r="B183" s="21">
        <v>97</v>
      </c>
      <c r="D183" s="16">
        <v>99.2</v>
      </c>
      <c r="E183" s="17"/>
      <c r="F183" s="18"/>
      <c r="G183" s="19"/>
      <c r="H183" s="18"/>
      <c r="I183" s="19"/>
      <c r="J183" s="20" t="s">
        <v>25</v>
      </c>
      <c r="L183" s="48">
        <f t="shared" si="10"/>
        <v>0</v>
      </c>
      <c r="M183" s="7" t="b">
        <f t="shared" si="11"/>
        <v>1</v>
      </c>
      <c r="N183" s="48">
        <f t="shared" si="12"/>
        <v>0</v>
      </c>
      <c r="O183" s="7" t="b">
        <f t="shared" si="13"/>
        <v>1</v>
      </c>
      <c r="P183" s="48"/>
      <c r="R183" s="48"/>
      <c r="T183" s="7" t="b">
        <f t="shared" si="14"/>
        <v>1</v>
      </c>
      <c r="V183" s="7" t="s">
        <v>270</v>
      </c>
      <c r="W183" s="21">
        <v>97</v>
      </c>
      <c r="Y183" s="16">
        <v>99.2</v>
      </c>
      <c r="Z183" s="17"/>
      <c r="AA183" s="18"/>
      <c r="AB183" s="19"/>
      <c r="AC183" s="18"/>
      <c r="AD183" s="19"/>
      <c r="AE183" s="20" t="s">
        <v>25</v>
      </c>
    </row>
    <row r="184" spans="1:31" x14ac:dyDescent="0.25">
      <c r="A184" s="7" t="s">
        <v>271</v>
      </c>
      <c r="B184" s="21">
        <v>62</v>
      </c>
      <c r="D184" s="16">
        <v>67.3</v>
      </c>
      <c r="E184" s="17"/>
      <c r="F184" s="18"/>
      <c r="G184" s="19"/>
      <c r="H184" s="18"/>
      <c r="I184" s="19"/>
      <c r="J184" s="20" t="s">
        <v>272</v>
      </c>
      <c r="L184" s="48">
        <f t="shared" si="10"/>
        <v>0</v>
      </c>
      <c r="M184" s="7" t="b">
        <f t="shared" si="11"/>
        <v>1</v>
      </c>
      <c r="N184" s="48">
        <f t="shared" si="12"/>
        <v>0</v>
      </c>
      <c r="O184" s="7" t="b">
        <f t="shared" si="13"/>
        <v>1</v>
      </c>
      <c r="P184" s="48"/>
      <c r="R184" s="48"/>
      <c r="T184" s="7" t="b">
        <f t="shared" si="14"/>
        <v>1</v>
      </c>
      <c r="V184" s="7" t="s">
        <v>271</v>
      </c>
      <c r="W184" s="21">
        <v>62</v>
      </c>
      <c r="Y184" s="16">
        <v>67.3</v>
      </c>
      <c r="Z184" s="17"/>
      <c r="AA184" s="18"/>
      <c r="AB184" s="19"/>
      <c r="AC184" s="18"/>
      <c r="AD184" s="19"/>
      <c r="AE184" s="20" t="s">
        <v>272</v>
      </c>
    </row>
    <row r="185" spans="1:31" x14ac:dyDescent="0.25">
      <c r="A185" s="7" t="s">
        <v>273</v>
      </c>
      <c r="B185" s="21">
        <v>97.7</v>
      </c>
      <c r="C185" s="7" t="s">
        <v>24</v>
      </c>
      <c r="D185" s="16">
        <v>98.3</v>
      </c>
      <c r="E185" s="17" t="s">
        <v>24</v>
      </c>
      <c r="F185" s="18"/>
      <c r="G185" s="19"/>
      <c r="H185" s="18"/>
      <c r="I185" s="19"/>
      <c r="J185" s="20" t="s">
        <v>151</v>
      </c>
      <c r="L185" s="48">
        <f t="shared" si="10"/>
        <v>0</v>
      </c>
      <c r="M185" s="7" t="b">
        <f t="shared" si="11"/>
        <v>1</v>
      </c>
      <c r="N185" s="48">
        <f t="shared" si="12"/>
        <v>0</v>
      </c>
      <c r="O185" s="7" t="b">
        <f t="shared" si="13"/>
        <v>1</v>
      </c>
      <c r="P185" s="48"/>
      <c r="R185" s="48"/>
      <c r="T185" s="7" t="b">
        <f t="shared" si="14"/>
        <v>1</v>
      </c>
      <c r="V185" s="7" t="s">
        <v>273</v>
      </c>
      <c r="W185" s="21">
        <v>97.7</v>
      </c>
      <c r="X185" s="7" t="s">
        <v>24</v>
      </c>
      <c r="Y185" s="16">
        <v>98.3</v>
      </c>
      <c r="Z185" s="17" t="s">
        <v>24</v>
      </c>
      <c r="AA185" s="18"/>
      <c r="AB185" s="19"/>
      <c r="AC185" s="18"/>
      <c r="AD185" s="19"/>
      <c r="AE185" s="20" t="s">
        <v>151</v>
      </c>
    </row>
    <row r="186" spans="1:31" x14ac:dyDescent="0.25">
      <c r="A186" s="7" t="s">
        <v>274</v>
      </c>
      <c r="B186" s="46" t="s">
        <v>16</v>
      </c>
      <c r="D186" s="16">
        <v>100</v>
      </c>
      <c r="E186" s="17" t="s">
        <v>17</v>
      </c>
      <c r="F186" s="16"/>
      <c r="G186" s="17"/>
      <c r="H186" s="16"/>
      <c r="I186" s="17"/>
      <c r="J186" s="20" t="s">
        <v>351</v>
      </c>
      <c r="L186" s="48" t="str">
        <f t="shared" si="10"/>
        <v/>
      </c>
      <c r="M186" s="7" t="b">
        <f t="shared" si="11"/>
        <v>1</v>
      </c>
      <c r="N186" s="48">
        <f t="shared" si="12"/>
        <v>0</v>
      </c>
      <c r="O186" s="7" t="b">
        <f t="shared" si="13"/>
        <v>1</v>
      </c>
      <c r="P186" s="48"/>
      <c r="R186" s="48"/>
      <c r="T186" s="7" t="b">
        <f t="shared" si="14"/>
        <v>0</v>
      </c>
      <c r="V186" s="7" t="s">
        <v>274</v>
      </c>
      <c r="W186" s="46" t="s">
        <v>16</v>
      </c>
      <c r="Y186" s="16">
        <v>100</v>
      </c>
      <c r="Z186" s="17" t="s">
        <v>17</v>
      </c>
      <c r="AA186" s="16"/>
      <c r="AB186" s="17"/>
      <c r="AC186" s="16"/>
      <c r="AD186" s="17"/>
      <c r="AE186" s="20" t="s">
        <v>18</v>
      </c>
    </row>
    <row r="187" spans="1:31" x14ac:dyDescent="0.25">
      <c r="A187" s="7" t="s">
        <v>275</v>
      </c>
      <c r="B187" s="46" t="s">
        <v>16</v>
      </c>
      <c r="D187" s="16">
        <v>100</v>
      </c>
      <c r="E187" s="17" t="s">
        <v>24</v>
      </c>
      <c r="F187" s="16"/>
      <c r="G187" s="17"/>
      <c r="H187" s="16"/>
      <c r="I187" s="17"/>
      <c r="J187" s="20" t="s">
        <v>276</v>
      </c>
      <c r="L187" s="48" t="str">
        <f t="shared" si="10"/>
        <v/>
      </c>
      <c r="M187" s="7" t="b">
        <f t="shared" si="11"/>
        <v>1</v>
      </c>
      <c r="N187" s="48">
        <f t="shared" si="12"/>
        <v>0</v>
      </c>
      <c r="O187" s="7" t="b">
        <f t="shared" si="13"/>
        <v>1</v>
      </c>
      <c r="P187" s="48"/>
      <c r="R187" s="48"/>
      <c r="T187" s="7" t="b">
        <f t="shared" si="14"/>
        <v>1</v>
      </c>
      <c r="V187" s="7" t="s">
        <v>275</v>
      </c>
      <c r="W187" s="46" t="s">
        <v>16</v>
      </c>
      <c r="Y187" s="16">
        <v>100</v>
      </c>
      <c r="Z187" s="17" t="s">
        <v>24</v>
      </c>
      <c r="AA187" s="16"/>
      <c r="AB187" s="17"/>
      <c r="AC187" s="16"/>
      <c r="AD187" s="17"/>
      <c r="AE187" s="20" t="s">
        <v>276</v>
      </c>
    </row>
    <row r="188" spans="1:31" x14ac:dyDescent="0.25">
      <c r="A188" s="7" t="s">
        <v>277</v>
      </c>
      <c r="B188" s="21">
        <v>88.8</v>
      </c>
      <c r="C188" s="7" t="s">
        <v>31</v>
      </c>
      <c r="D188" s="16">
        <v>96</v>
      </c>
      <c r="E188" s="17" t="s">
        <v>31</v>
      </c>
      <c r="F188" s="18"/>
      <c r="G188" s="19"/>
      <c r="H188" s="18"/>
      <c r="I188" s="19"/>
      <c r="J188" s="20" t="s">
        <v>52</v>
      </c>
      <c r="L188" s="48">
        <f t="shared" si="10"/>
        <v>0</v>
      </c>
      <c r="M188" s="7" t="b">
        <f t="shared" si="11"/>
        <v>1</v>
      </c>
      <c r="N188" s="48">
        <f t="shared" si="12"/>
        <v>0</v>
      </c>
      <c r="O188" s="7" t="b">
        <f t="shared" si="13"/>
        <v>1</v>
      </c>
      <c r="P188" s="48"/>
      <c r="R188" s="48"/>
      <c r="T188" s="7" t="b">
        <f t="shared" si="14"/>
        <v>1</v>
      </c>
      <c r="V188" s="7" t="s">
        <v>277</v>
      </c>
      <c r="W188" s="21">
        <v>88.8</v>
      </c>
      <c r="X188" s="7" t="s">
        <v>31</v>
      </c>
      <c r="Y188" s="16">
        <v>96</v>
      </c>
      <c r="Z188" s="17" t="s">
        <v>31</v>
      </c>
      <c r="AA188" s="18"/>
      <c r="AB188" s="19"/>
      <c r="AC188" s="18"/>
      <c r="AD188" s="19"/>
      <c r="AE188" s="20" t="s">
        <v>52</v>
      </c>
    </row>
    <row r="189" spans="1:31" x14ac:dyDescent="0.25">
      <c r="A189" s="7" t="s">
        <v>278</v>
      </c>
      <c r="B189" s="21">
        <v>89.6</v>
      </c>
      <c r="D189" s="16">
        <v>95.8</v>
      </c>
      <c r="E189" s="17"/>
      <c r="F189" s="18"/>
      <c r="G189" s="19"/>
      <c r="H189" s="18"/>
      <c r="I189" s="19"/>
      <c r="J189" s="20" t="s">
        <v>279</v>
      </c>
      <c r="L189" s="48">
        <f t="shared" si="10"/>
        <v>0</v>
      </c>
      <c r="M189" s="7" t="b">
        <f t="shared" si="11"/>
        <v>1</v>
      </c>
      <c r="N189" s="48">
        <f t="shared" si="12"/>
        <v>0</v>
      </c>
      <c r="O189" s="7" t="b">
        <f t="shared" si="13"/>
        <v>1</v>
      </c>
      <c r="P189" s="48"/>
      <c r="R189" s="48"/>
      <c r="T189" s="7" t="b">
        <f t="shared" si="14"/>
        <v>1</v>
      </c>
      <c r="V189" s="7" t="s">
        <v>278</v>
      </c>
      <c r="W189" s="21">
        <v>89.6</v>
      </c>
      <c r="Y189" s="16">
        <v>95.8</v>
      </c>
      <c r="Z189" s="17"/>
      <c r="AA189" s="18"/>
      <c r="AB189" s="19"/>
      <c r="AC189" s="18"/>
      <c r="AD189" s="19"/>
      <c r="AE189" s="20" t="s">
        <v>279</v>
      </c>
    </row>
    <row r="190" spans="1:31" x14ac:dyDescent="0.25">
      <c r="A190" s="7" t="s">
        <v>280</v>
      </c>
      <c r="B190" s="21">
        <v>99.8</v>
      </c>
      <c r="D190" s="16">
        <v>99.8</v>
      </c>
      <c r="E190" s="17"/>
      <c r="F190" s="18"/>
      <c r="G190" s="19"/>
      <c r="H190" s="18"/>
      <c r="I190" s="19"/>
      <c r="J190" s="20" t="s">
        <v>81</v>
      </c>
      <c r="L190" s="48">
        <f t="shared" si="10"/>
        <v>0</v>
      </c>
      <c r="M190" s="7" t="b">
        <f t="shared" si="11"/>
        <v>1</v>
      </c>
      <c r="N190" s="48">
        <f t="shared" si="12"/>
        <v>0</v>
      </c>
      <c r="O190" s="7" t="b">
        <f t="shared" si="13"/>
        <v>1</v>
      </c>
      <c r="P190" s="48"/>
      <c r="R190" s="48"/>
      <c r="T190" s="7" t="b">
        <f t="shared" si="14"/>
        <v>1</v>
      </c>
      <c r="V190" s="7" t="s">
        <v>280</v>
      </c>
      <c r="W190" s="21">
        <v>99.8</v>
      </c>
      <c r="Y190" s="16">
        <v>99.8</v>
      </c>
      <c r="Z190" s="17"/>
      <c r="AA190" s="18"/>
      <c r="AB190" s="19"/>
      <c r="AC190" s="18"/>
      <c r="AD190" s="19"/>
      <c r="AE190" s="20" t="s">
        <v>81</v>
      </c>
    </row>
    <row r="191" spans="1:31" x14ac:dyDescent="0.25">
      <c r="A191" s="7" t="s">
        <v>281</v>
      </c>
      <c r="B191" s="21">
        <v>38</v>
      </c>
      <c r="D191" s="16">
        <v>60.4</v>
      </c>
      <c r="E191" s="17"/>
      <c r="F191" s="18"/>
      <c r="G191" s="19"/>
      <c r="H191" s="18"/>
      <c r="I191" s="19"/>
      <c r="J191" s="20" t="s">
        <v>116</v>
      </c>
      <c r="L191" s="48">
        <f t="shared" si="10"/>
        <v>0</v>
      </c>
      <c r="M191" s="7" t="b">
        <f t="shared" si="11"/>
        <v>1</v>
      </c>
      <c r="N191" s="48">
        <f t="shared" si="12"/>
        <v>0</v>
      </c>
      <c r="O191" s="7" t="b">
        <f t="shared" si="13"/>
        <v>1</v>
      </c>
      <c r="P191" s="48"/>
      <c r="R191" s="48"/>
      <c r="T191" s="7" t="b">
        <f t="shared" si="14"/>
        <v>1</v>
      </c>
      <c r="V191" s="7" t="s">
        <v>281</v>
      </c>
      <c r="W191" s="21">
        <v>38</v>
      </c>
      <c r="Y191" s="16">
        <v>60.4</v>
      </c>
      <c r="Z191" s="17"/>
      <c r="AA191" s="18"/>
      <c r="AB191" s="19"/>
      <c r="AC191" s="18"/>
      <c r="AD191" s="19"/>
      <c r="AE191" s="20" t="s">
        <v>116</v>
      </c>
    </row>
    <row r="192" spans="1:31" x14ac:dyDescent="0.25">
      <c r="A192" s="7" t="s">
        <v>282</v>
      </c>
      <c r="B192" s="21">
        <v>79.2</v>
      </c>
      <c r="D192" s="16">
        <v>82.9</v>
      </c>
      <c r="E192" s="17"/>
      <c r="F192" s="18"/>
      <c r="G192" s="19"/>
      <c r="H192" s="18"/>
      <c r="I192" s="19"/>
      <c r="J192" s="20" t="s">
        <v>166</v>
      </c>
      <c r="L192" s="48">
        <f t="shared" si="10"/>
        <v>0</v>
      </c>
      <c r="M192" s="7" t="b">
        <f t="shared" si="11"/>
        <v>1</v>
      </c>
      <c r="N192" s="48">
        <f t="shared" si="12"/>
        <v>0</v>
      </c>
      <c r="O192" s="7" t="b">
        <f t="shared" si="13"/>
        <v>1</v>
      </c>
      <c r="P192" s="48"/>
      <c r="R192" s="48"/>
      <c r="T192" s="7" t="b">
        <f t="shared" si="14"/>
        <v>1</v>
      </c>
      <c r="V192" s="7" t="s">
        <v>282</v>
      </c>
      <c r="W192" s="21">
        <v>79.2</v>
      </c>
      <c r="Y192" s="16">
        <v>82.9</v>
      </c>
      <c r="Z192" s="17"/>
      <c r="AA192" s="18"/>
      <c r="AB192" s="19"/>
      <c r="AC192" s="18"/>
      <c r="AD192" s="19"/>
      <c r="AE192" s="20" t="s">
        <v>166</v>
      </c>
    </row>
    <row r="193" spans="1:31" x14ac:dyDescent="0.25">
      <c r="A193" s="7" t="s">
        <v>283</v>
      </c>
      <c r="B193" s="46" t="s">
        <v>16</v>
      </c>
      <c r="D193" s="18" t="s">
        <v>16</v>
      </c>
      <c r="E193" s="17"/>
      <c r="F193" s="18"/>
      <c r="G193" s="19"/>
      <c r="H193" s="18"/>
      <c r="I193" s="19"/>
      <c r="J193" s="20"/>
      <c r="L193" s="48" t="str">
        <f t="shared" si="10"/>
        <v/>
      </c>
      <c r="M193" s="7" t="b">
        <f t="shared" si="11"/>
        <v>1</v>
      </c>
      <c r="N193" s="48" t="str">
        <f t="shared" si="12"/>
        <v/>
      </c>
      <c r="O193" s="7" t="b">
        <f t="shared" si="13"/>
        <v>1</v>
      </c>
      <c r="P193" s="48"/>
      <c r="R193" s="48"/>
      <c r="T193" s="7" t="b">
        <f t="shared" si="14"/>
        <v>1</v>
      </c>
      <c r="V193" s="7" t="s">
        <v>283</v>
      </c>
      <c r="W193" s="46" t="s">
        <v>16</v>
      </c>
      <c r="Y193" s="18" t="s">
        <v>16</v>
      </c>
      <c r="Z193" s="17"/>
      <c r="AA193" s="18"/>
      <c r="AB193" s="19"/>
      <c r="AC193" s="18"/>
      <c r="AD193" s="19"/>
      <c r="AE193" s="20"/>
    </row>
    <row r="194" spans="1:31" x14ac:dyDescent="0.25">
      <c r="A194" s="7" t="s">
        <v>284</v>
      </c>
      <c r="B194" s="21">
        <v>92.8</v>
      </c>
      <c r="D194" s="16">
        <v>97.7</v>
      </c>
      <c r="E194" s="17"/>
      <c r="F194" s="18"/>
      <c r="G194" s="19"/>
      <c r="H194" s="18"/>
      <c r="I194" s="19"/>
      <c r="J194" s="20" t="s">
        <v>37</v>
      </c>
      <c r="L194" s="48">
        <f t="shared" si="10"/>
        <v>0</v>
      </c>
      <c r="M194" s="7" t="b">
        <f t="shared" si="11"/>
        <v>1</v>
      </c>
      <c r="N194" s="48">
        <f t="shared" si="12"/>
        <v>0</v>
      </c>
      <c r="O194" s="7" t="b">
        <f t="shared" si="13"/>
        <v>1</v>
      </c>
      <c r="P194" s="48"/>
      <c r="R194" s="48"/>
      <c r="T194" s="7" t="b">
        <f t="shared" si="14"/>
        <v>1</v>
      </c>
      <c r="V194" s="7" t="s">
        <v>284</v>
      </c>
      <c r="W194" s="21">
        <v>92.8</v>
      </c>
      <c r="Y194" s="16">
        <v>97.7</v>
      </c>
      <c r="Z194" s="17"/>
      <c r="AA194" s="18"/>
      <c r="AB194" s="19"/>
      <c r="AC194" s="18"/>
      <c r="AD194" s="19"/>
      <c r="AE194" s="20" t="s">
        <v>37</v>
      </c>
    </row>
    <row r="195" spans="1:31" x14ac:dyDescent="0.25">
      <c r="A195" s="7" t="s">
        <v>285</v>
      </c>
      <c r="B195" s="21">
        <v>80.900000000000006</v>
      </c>
      <c r="C195" s="7" t="s">
        <v>24</v>
      </c>
      <c r="D195" s="16">
        <v>96.1</v>
      </c>
      <c r="E195" s="17" t="s">
        <v>24</v>
      </c>
      <c r="F195" s="18"/>
      <c r="G195" s="19"/>
      <c r="H195" s="18"/>
      <c r="I195" s="19"/>
      <c r="J195" s="20" t="s">
        <v>81</v>
      </c>
      <c r="L195" s="48">
        <f t="shared" si="10"/>
        <v>0</v>
      </c>
      <c r="M195" s="7" t="b">
        <f t="shared" si="11"/>
        <v>1</v>
      </c>
      <c r="N195" s="48">
        <f t="shared" si="12"/>
        <v>0</v>
      </c>
      <c r="O195" s="7" t="b">
        <f t="shared" si="13"/>
        <v>1</v>
      </c>
      <c r="P195" s="48"/>
      <c r="R195" s="48"/>
      <c r="T195" s="7" t="b">
        <f t="shared" si="14"/>
        <v>1</v>
      </c>
      <c r="V195" s="7" t="s">
        <v>285</v>
      </c>
      <c r="W195" s="21">
        <v>80.900000000000006</v>
      </c>
      <c r="X195" s="7" t="s">
        <v>24</v>
      </c>
      <c r="Y195" s="16">
        <v>96.1</v>
      </c>
      <c r="Z195" s="17" t="s">
        <v>24</v>
      </c>
      <c r="AA195" s="18"/>
      <c r="AB195" s="19"/>
      <c r="AC195" s="18"/>
      <c r="AD195" s="19"/>
      <c r="AE195" s="20" t="s">
        <v>81</v>
      </c>
    </row>
    <row r="196" spans="1:31" x14ac:dyDescent="0.25">
      <c r="A196" s="7" t="s">
        <v>286</v>
      </c>
      <c r="B196" s="21">
        <v>99.4</v>
      </c>
      <c r="D196" s="16">
        <v>99.8</v>
      </c>
      <c r="E196" s="17"/>
      <c r="F196" s="18"/>
      <c r="G196" s="19"/>
      <c r="H196" s="18"/>
      <c r="I196" s="19"/>
      <c r="J196" s="20" t="s">
        <v>358</v>
      </c>
      <c r="L196" s="48">
        <f>IF(ISNUMBER(B196),B196-W196,"")</f>
        <v>-0.5</v>
      </c>
      <c r="M196" s="7" t="b">
        <f t="shared" si="11"/>
        <v>1</v>
      </c>
      <c r="N196" s="48">
        <f t="shared" si="12"/>
        <v>-0.10000000000000853</v>
      </c>
      <c r="O196" s="7" t="b">
        <f t="shared" si="13"/>
        <v>1</v>
      </c>
      <c r="P196" s="48"/>
      <c r="R196" s="48"/>
      <c r="T196" s="7" t="b">
        <f t="shared" si="14"/>
        <v>0</v>
      </c>
      <c r="V196" s="7" t="s">
        <v>286</v>
      </c>
      <c r="W196" s="21">
        <v>99.9</v>
      </c>
      <c r="Y196" s="16">
        <v>99.9</v>
      </c>
      <c r="Z196" s="17"/>
      <c r="AA196" s="18"/>
      <c r="AB196" s="19"/>
      <c r="AC196" s="18"/>
      <c r="AD196" s="19"/>
      <c r="AE196" s="20" t="s">
        <v>151</v>
      </c>
    </row>
    <row r="197" spans="1:31" x14ac:dyDescent="0.25">
      <c r="A197" s="7" t="s">
        <v>287</v>
      </c>
      <c r="B197" s="46">
        <v>96.7</v>
      </c>
      <c r="C197" s="7" t="s">
        <v>24</v>
      </c>
      <c r="D197" s="16">
        <v>98.4</v>
      </c>
      <c r="E197" s="17" t="s">
        <v>24</v>
      </c>
      <c r="F197" s="18"/>
      <c r="G197" s="19"/>
      <c r="H197" s="18"/>
      <c r="I197" s="19"/>
      <c r="J197" s="20" t="s">
        <v>70</v>
      </c>
      <c r="L197" s="48">
        <f t="shared" si="10"/>
        <v>0</v>
      </c>
      <c r="M197" s="7" t="b">
        <f t="shared" si="11"/>
        <v>1</v>
      </c>
      <c r="N197" s="48">
        <f t="shared" si="12"/>
        <v>0</v>
      </c>
      <c r="O197" s="7" t="b">
        <f t="shared" si="13"/>
        <v>1</v>
      </c>
      <c r="P197" s="48"/>
      <c r="R197" s="48"/>
      <c r="T197" s="7" t="b">
        <f t="shared" si="14"/>
        <v>1</v>
      </c>
      <c r="V197" s="7" t="s">
        <v>287</v>
      </c>
      <c r="W197" s="46">
        <v>96.7</v>
      </c>
      <c r="X197" s="7" t="s">
        <v>24</v>
      </c>
      <c r="Y197" s="16">
        <v>98.4</v>
      </c>
      <c r="Z197" s="17" t="s">
        <v>24</v>
      </c>
      <c r="AA197" s="18"/>
      <c r="AB197" s="19"/>
      <c r="AC197" s="18"/>
      <c r="AD197" s="19"/>
      <c r="AE197" s="20" t="s">
        <v>70</v>
      </c>
    </row>
    <row r="198" spans="1:31" x14ac:dyDescent="0.25">
      <c r="A198" s="7" t="s">
        <v>288</v>
      </c>
      <c r="B198" s="21">
        <v>99.3</v>
      </c>
      <c r="D198" s="16">
        <v>99.9</v>
      </c>
      <c r="E198" s="17"/>
      <c r="F198" s="16"/>
      <c r="G198" s="19"/>
      <c r="H198" s="16"/>
      <c r="I198" s="19"/>
      <c r="J198" s="20" t="s">
        <v>37</v>
      </c>
      <c r="L198" s="48">
        <f t="shared" si="10"/>
        <v>0</v>
      </c>
      <c r="M198" s="7" t="b">
        <f t="shared" si="11"/>
        <v>1</v>
      </c>
      <c r="N198" s="48">
        <f t="shared" si="12"/>
        <v>0</v>
      </c>
      <c r="O198" s="7" t="b">
        <f t="shared" si="13"/>
        <v>1</v>
      </c>
      <c r="P198" s="48"/>
      <c r="R198" s="48"/>
      <c r="T198" s="7" t="b">
        <f t="shared" si="14"/>
        <v>1</v>
      </c>
      <c r="V198" s="7" t="s">
        <v>288</v>
      </c>
      <c r="W198" s="21">
        <v>99.3</v>
      </c>
      <c r="Y198" s="16">
        <v>99.9</v>
      </c>
      <c r="Z198" s="17"/>
      <c r="AA198" s="16"/>
      <c r="AB198" s="19"/>
      <c r="AC198" s="16"/>
      <c r="AD198" s="19"/>
      <c r="AE198" s="20" t="s">
        <v>37</v>
      </c>
    </row>
    <row r="199" spans="1:31" x14ac:dyDescent="0.25">
      <c r="A199" s="7" t="s">
        <v>289</v>
      </c>
      <c r="B199" s="21">
        <v>96.5</v>
      </c>
      <c r="C199" s="7" t="s">
        <v>290</v>
      </c>
      <c r="D199" s="18">
        <v>99.2</v>
      </c>
      <c r="E199" s="17"/>
      <c r="F199" s="18"/>
      <c r="G199" s="19"/>
      <c r="H199" s="18"/>
      <c r="I199" s="19"/>
      <c r="J199" s="20" t="s">
        <v>25</v>
      </c>
      <c r="L199" s="48">
        <f t="shared" si="10"/>
        <v>0</v>
      </c>
      <c r="M199" s="7" t="b">
        <f t="shared" si="11"/>
        <v>1</v>
      </c>
      <c r="N199" s="48">
        <f t="shared" si="12"/>
        <v>0</v>
      </c>
      <c r="O199" s="7" t="b">
        <f t="shared" si="13"/>
        <v>1</v>
      </c>
      <c r="P199" s="48"/>
      <c r="R199" s="48"/>
      <c r="T199" s="7" t="b">
        <f t="shared" si="14"/>
        <v>1</v>
      </c>
      <c r="V199" s="7" t="s">
        <v>289</v>
      </c>
      <c r="W199" s="21">
        <v>96.5</v>
      </c>
      <c r="X199" s="7" t="s">
        <v>290</v>
      </c>
      <c r="Y199" s="18">
        <v>99.2</v>
      </c>
      <c r="Z199" s="17"/>
      <c r="AA199" s="18"/>
      <c r="AB199" s="19"/>
      <c r="AC199" s="18"/>
      <c r="AD199" s="19"/>
      <c r="AE199" s="20" t="s">
        <v>25</v>
      </c>
    </row>
    <row r="200" spans="1:31" x14ac:dyDescent="0.25">
      <c r="A200" s="7" t="s">
        <v>291</v>
      </c>
      <c r="B200" s="21">
        <v>81.3</v>
      </c>
      <c r="D200" s="16">
        <v>87.2</v>
      </c>
      <c r="E200" s="17"/>
      <c r="F200" s="18"/>
      <c r="G200" s="19"/>
      <c r="H200" s="18"/>
      <c r="I200" s="19"/>
      <c r="J200" s="20" t="s">
        <v>25</v>
      </c>
      <c r="L200" s="48">
        <f t="shared" si="10"/>
        <v>0</v>
      </c>
      <c r="M200" s="7" t="b">
        <f t="shared" si="11"/>
        <v>1</v>
      </c>
      <c r="N200" s="48">
        <f t="shared" si="12"/>
        <v>0</v>
      </c>
      <c r="O200" s="7" t="b">
        <f t="shared" si="13"/>
        <v>1</v>
      </c>
      <c r="P200" s="48"/>
      <c r="R200" s="48"/>
      <c r="T200" s="7" t="b">
        <f t="shared" si="14"/>
        <v>1</v>
      </c>
      <c r="V200" s="7" t="s">
        <v>291</v>
      </c>
      <c r="W200" s="21">
        <v>81.3</v>
      </c>
      <c r="Y200" s="16">
        <v>87.2</v>
      </c>
      <c r="Z200" s="17"/>
      <c r="AA200" s="18"/>
      <c r="AB200" s="19"/>
      <c r="AC200" s="18"/>
      <c r="AD200" s="19"/>
      <c r="AE200" s="20" t="s">
        <v>25</v>
      </c>
    </row>
    <row r="201" spans="1:31" x14ac:dyDescent="0.25">
      <c r="A201" s="7" t="s">
        <v>292</v>
      </c>
      <c r="B201" s="21">
        <v>25.5</v>
      </c>
      <c r="D201" s="16">
        <v>32.200000000000003</v>
      </c>
      <c r="E201" s="17"/>
      <c r="F201" s="18"/>
      <c r="G201" s="19"/>
      <c r="H201" s="18"/>
      <c r="I201" s="19"/>
      <c r="J201" s="20" t="s">
        <v>116</v>
      </c>
      <c r="L201" s="48">
        <f t="shared" si="10"/>
        <v>0</v>
      </c>
      <c r="M201" s="7" t="b">
        <f t="shared" si="11"/>
        <v>1</v>
      </c>
      <c r="N201" s="48">
        <f t="shared" si="12"/>
        <v>0</v>
      </c>
      <c r="O201" s="7" t="b">
        <f t="shared" si="13"/>
        <v>1</v>
      </c>
      <c r="P201" s="48"/>
      <c r="R201" s="48"/>
      <c r="T201" s="7" t="b">
        <f t="shared" si="14"/>
        <v>1</v>
      </c>
      <c r="V201" s="7" t="s">
        <v>292</v>
      </c>
      <c r="W201" s="21">
        <v>25.5</v>
      </c>
      <c r="Y201" s="16">
        <v>32.200000000000003</v>
      </c>
      <c r="Z201" s="17"/>
      <c r="AA201" s="18"/>
      <c r="AB201" s="19"/>
      <c r="AC201" s="18"/>
      <c r="AD201" s="19"/>
      <c r="AE201" s="20" t="s">
        <v>116</v>
      </c>
    </row>
    <row r="202" spans="1:31" x14ac:dyDescent="0.25">
      <c r="A202" s="7" t="s">
        <v>293</v>
      </c>
      <c r="B202" s="21">
        <v>98.8</v>
      </c>
      <c r="C202" s="7" t="s">
        <v>31</v>
      </c>
      <c r="D202" s="16">
        <v>99.8</v>
      </c>
      <c r="E202" s="17" t="s">
        <v>31</v>
      </c>
      <c r="F202" s="18"/>
      <c r="G202" s="19"/>
      <c r="H202" s="18"/>
      <c r="I202" s="19"/>
      <c r="J202" s="20" t="s">
        <v>39</v>
      </c>
      <c r="L202" s="48">
        <f t="shared" si="10"/>
        <v>0</v>
      </c>
      <c r="M202" s="7" t="b">
        <f t="shared" si="11"/>
        <v>1</v>
      </c>
      <c r="N202" s="48">
        <f t="shared" si="12"/>
        <v>0</v>
      </c>
      <c r="O202" s="7" t="b">
        <f t="shared" si="13"/>
        <v>1</v>
      </c>
      <c r="P202" s="48"/>
      <c r="R202" s="48"/>
      <c r="T202" s="7" t="b">
        <f t="shared" si="14"/>
        <v>1</v>
      </c>
      <c r="V202" s="7" t="s">
        <v>293</v>
      </c>
      <c r="W202" s="21">
        <v>98.8</v>
      </c>
      <c r="X202" s="7" t="s">
        <v>31</v>
      </c>
      <c r="Y202" s="16">
        <v>99.8</v>
      </c>
      <c r="Z202" s="17" t="s">
        <v>31</v>
      </c>
      <c r="AA202" s="18"/>
      <c r="AB202" s="19"/>
      <c r="AC202" s="18"/>
      <c r="AD202" s="19"/>
      <c r="AE202" s="20" t="s">
        <v>39</v>
      </c>
    </row>
    <row r="203" spans="1:31" x14ac:dyDescent="0.25">
      <c r="A203" s="7" t="s">
        <v>294</v>
      </c>
      <c r="B203" s="46" t="s">
        <v>16</v>
      </c>
      <c r="D203" s="16">
        <v>100</v>
      </c>
      <c r="E203" s="17" t="s">
        <v>24</v>
      </c>
      <c r="F203" s="16"/>
      <c r="G203" s="17"/>
      <c r="H203" s="16"/>
      <c r="I203" s="17"/>
      <c r="J203" s="20" t="s">
        <v>369</v>
      </c>
      <c r="L203" s="48" t="str">
        <f t="shared" si="10"/>
        <v/>
      </c>
      <c r="M203" s="7" t="b">
        <f t="shared" si="11"/>
        <v>1</v>
      </c>
      <c r="N203" s="48">
        <f t="shared" si="12"/>
        <v>0</v>
      </c>
      <c r="O203" s="7" t="b">
        <f t="shared" si="13"/>
        <v>1</v>
      </c>
      <c r="P203" s="48"/>
      <c r="R203" s="48"/>
      <c r="T203" s="7" t="b">
        <f t="shared" si="14"/>
        <v>0</v>
      </c>
      <c r="V203" s="7" t="s">
        <v>294</v>
      </c>
      <c r="W203" s="46" t="s">
        <v>16</v>
      </c>
      <c r="Y203" s="16">
        <v>100</v>
      </c>
      <c r="Z203" s="17" t="s">
        <v>24</v>
      </c>
      <c r="AA203" s="16"/>
      <c r="AB203" s="17"/>
      <c r="AC203" s="16"/>
      <c r="AD203" s="17"/>
      <c r="AE203" s="20" t="s">
        <v>295</v>
      </c>
    </row>
    <row r="204" spans="1:31" x14ac:dyDescent="0.25">
      <c r="A204" s="7" t="s">
        <v>296</v>
      </c>
      <c r="B204" s="46" t="s">
        <v>16</v>
      </c>
      <c r="D204" s="16">
        <v>100</v>
      </c>
      <c r="E204" s="17" t="s">
        <v>17</v>
      </c>
      <c r="F204" s="16"/>
      <c r="G204" s="17"/>
      <c r="H204" s="16"/>
      <c r="I204" s="17"/>
      <c r="J204" s="20" t="s">
        <v>351</v>
      </c>
      <c r="L204" s="48" t="str">
        <f t="shared" si="10"/>
        <v/>
      </c>
      <c r="M204" s="7" t="b">
        <f t="shared" si="11"/>
        <v>1</v>
      </c>
      <c r="N204" s="48">
        <f t="shared" si="12"/>
        <v>0</v>
      </c>
      <c r="O204" s="7" t="b">
        <f t="shared" si="13"/>
        <v>1</v>
      </c>
      <c r="P204" s="48"/>
      <c r="R204" s="48"/>
      <c r="T204" s="7" t="b">
        <f t="shared" si="14"/>
        <v>0</v>
      </c>
      <c r="V204" s="7" t="s">
        <v>296</v>
      </c>
      <c r="W204" s="46" t="s">
        <v>16</v>
      </c>
      <c r="Y204" s="16">
        <v>100</v>
      </c>
      <c r="Z204" s="17" t="s">
        <v>17</v>
      </c>
      <c r="AA204" s="16"/>
      <c r="AB204" s="17"/>
      <c r="AC204" s="16"/>
      <c r="AD204" s="17"/>
      <c r="AE204" s="20" t="s">
        <v>28</v>
      </c>
    </row>
    <row r="205" spans="1:31" x14ac:dyDescent="0.25">
      <c r="A205" s="7" t="s">
        <v>297</v>
      </c>
      <c r="B205" s="21">
        <v>57.1</v>
      </c>
      <c r="D205" s="16">
        <v>67.7</v>
      </c>
      <c r="E205" s="17"/>
      <c r="F205" s="18"/>
      <c r="G205" s="19"/>
      <c r="H205" s="18"/>
      <c r="I205" s="19"/>
      <c r="J205" s="20" t="s">
        <v>131</v>
      </c>
      <c r="L205" s="48">
        <f t="shared" ref="L205:L229" si="15">IF(ISNUMBER(B205),B205-W205,"")</f>
        <v>0</v>
      </c>
      <c r="M205" s="7" t="b">
        <f t="shared" ref="M205:M229" si="16">C205=X205</f>
        <v>1</v>
      </c>
      <c r="N205" s="48">
        <f t="shared" ref="N205:N229" si="17">IF(ISNUMBER(D205),D205-Y205,"")</f>
        <v>0</v>
      </c>
      <c r="O205" s="7" t="b">
        <f t="shared" ref="O205:O229" si="18">E205=Z205</f>
        <v>1</v>
      </c>
      <c r="P205" s="48"/>
      <c r="R205" s="48"/>
      <c r="T205" s="7" t="b">
        <f t="shared" ref="T205:T229" si="19">J205=AE205</f>
        <v>1</v>
      </c>
      <c r="V205" s="7" t="s">
        <v>297</v>
      </c>
      <c r="W205" s="21">
        <v>57.1</v>
      </c>
      <c r="Y205" s="16">
        <v>67.7</v>
      </c>
      <c r="Z205" s="17"/>
      <c r="AA205" s="18"/>
      <c r="AB205" s="19"/>
      <c r="AC205" s="18"/>
      <c r="AD205" s="19"/>
      <c r="AE205" s="20" t="s">
        <v>131</v>
      </c>
    </row>
    <row r="206" spans="1:31" x14ac:dyDescent="0.25">
      <c r="A206" s="7" t="s">
        <v>298</v>
      </c>
      <c r="B206" s="46" t="s">
        <v>16</v>
      </c>
      <c r="D206" s="16">
        <v>100</v>
      </c>
      <c r="E206" s="17" t="s">
        <v>17</v>
      </c>
      <c r="F206" s="16"/>
      <c r="G206" s="17"/>
      <c r="H206" s="16"/>
      <c r="I206" s="17"/>
      <c r="J206" s="20" t="s">
        <v>351</v>
      </c>
      <c r="L206" s="48" t="str">
        <f t="shared" si="15"/>
        <v/>
      </c>
      <c r="M206" s="7" t="b">
        <f t="shared" si="16"/>
        <v>1</v>
      </c>
      <c r="N206" s="48">
        <f t="shared" si="17"/>
        <v>0</v>
      </c>
      <c r="O206" s="7" t="b">
        <f t="shared" si="18"/>
        <v>1</v>
      </c>
      <c r="P206" s="48"/>
      <c r="R206" s="48"/>
      <c r="T206" s="7" t="b">
        <f t="shared" si="19"/>
        <v>0</v>
      </c>
      <c r="V206" s="7" t="s">
        <v>298</v>
      </c>
      <c r="W206" s="46" t="s">
        <v>16</v>
      </c>
      <c r="Y206" s="16">
        <v>100</v>
      </c>
      <c r="Z206" s="17" t="s">
        <v>17</v>
      </c>
      <c r="AA206" s="16"/>
      <c r="AB206" s="17"/>
      <c r="AC206" s="16"/>
      <c r="AD206" s="17"/>
      <c r="AE206" s="20" t="s">
        <v>18</v>
      </c>
    </row>
    <row r="207" spans="1:31" x14ac:dyDescent="0.25">
      <c r="A207" s="7" t="s">
        <v>299</v>
      </c>
      <c r="B207" s="21">
        <v>99.2</v>
      </c>
      <c r="C207" s="7" t="s">
        <v>31</v>
      </c>
      <c r="D207" s="16">
        <v>99.8</v>
      </c>
      <c r="E207" s="17" t="s">
        <v>31</v>
      </c>
      <c r="F207" s="18"/>
      <c r="G207" s="19"/>
      <c r="H207" s="18"/>
      <c r="I207" s="19"/>
      <c r="J207" s="20" t="s">
        <v>194</v>
      </c>
      <c r="L207" s="48">
        <f t="shared" si="15"/>
        <v>0</v>
      </c>
      <c r="M207" s="7" t="b">
        <f t="shared" si="16"/>
        <v>1</v>
      </c>
      <c r="N207" s="48">
        <f t="shared" si="17"/>
        <v>0</v>
      </c>
      <c r="O207" s="7" t="b">
        <f t="shared" si="18"/>
        <v>1</v>
      </c>
      <c r="P207" s="48"/>
      <c r="R207" s="48"/>
      <c r="T207" s="7" t="b">
        <f t="shared" si="19"/>
        <v>1</v>
      </c>
      <c r="V207" s="7" t="s">
        <v>299</v>
      </c>
      <c r="W207" s="21">
        <v>99.2</v>
      </c>
      <c r="X207" s="7" t="s">
        <v>31</v>
      </c>
      <c r="Y207" s="16">
        <v>99.8</v>
      </c>
      <c r="Z207" s="17" t="s">
        <v>31</v>
      </c>
      <c r="AA207" s="18"/>
      <c r="AB207" s="19"/>
      <c r="AC207" s="18"/>
      <c r="AD207" s="19"/>
      <c r="AE207" s="20" t="s">
        <v>194</v>
      </c>
    </row>
    <row r="208" spans="1:31" x14ac:dyDescent="0.25">
      <c r="A208" s="7" t="s">
        <v>300</v>
      </c>
      <c r="B208" s="21">
        <v>100</v>
      </c>
      <c r="D208" s="16">
        <v>100</v>
      </c>
      <c r="E208" s="17"/>
      <c r="F208" s="18"/>
      <c r="G208" s="19"/>
      <c r="H208" s="18"/>
      <c r="I208" s="19"/>
      <c r="J208" s="20" t="s">
        <v>46</v>
      </c>
      <c r="L208" s="48">
        <f t="shared" si="15"/>
        <v>0</v>
      </c>
      <c r="M208" s="7" t="b">
        <f t="shared" si="16"/>
        <v>1</v>
      </c>
      <c r="N208" s="48">
        <f t="shared" si="17"/>
        <v>0</v>
      </c>
      <c r="O208" s="7" t="b">
        <f t="shared" si="18"/>
        <v>1</v>
      </c>
      <c r="P208" s="48"/>
      <c r="R208" s="48"/>
      <c r="T208" s="7" t="b">
        <f t="shared" si="19"/>
        <v>1</v>
      </c>
      <c r="V208" s="7" t="s">
        <v>300</v>
      </c>
      <c r="W208" s="21">
        <v>100</v>
      </c>
      <c r="Y208" s="16">
        <v>100</v>
      </c>
      <c r="Z208" s="17"/>
      <c r="AA208" s="18"/>
      <c r="AB208" s="19"/>
      <c r="AC208" s="18"/>
      <c r="AD208" s="19"/>
      <c r="AE208" s="20" t="s">
        <v>46</v>
      </c>
    </row>
    <row r="209" spans="1:31" x14ac:dyDescent="0.25">
      <c r="A209" s="7" t="s">
        <v>301</v>
      </c>
      <c r="B209" s="46">
        <v>67.3</v>
      </c>
      <c r="C209" s="7" t="s">
        <v>24</v>
      </c>
      <c r="D209" s="16">
        <v>76.7</v>
      </c>
      <c r="E209" s="17" t="s">
        <v>24</v>
      </c>
      <c r="F209" s="18"/>
      <c r="G209" s="19"/>
      <c r="H209" s="18"/>
      <c r="I209" s="19"/>
      <c r="J209" s="20" t="s">
        <v>358</v>
      </c>
      <c r="L209" s="48" t="e">
        <f t="shared" si="15"/>
        <v>#VALUE!</v>
      </c>
      <c r="M209" s="7" t="b">
        <f t="shared" si="16"/>
        <v>0</v>
      </c>
      <c r="N209" s="48">
        <f t="shared" si="17"/>
        <v>33.300000000000004</v>
      </c>
      <c r="O209" s="7" t="b">
        <f t="shared" si="18"/>
        <v>0</v>
      </c>
      <c r="P209" s="48"/>
      <c r="R209" s="48"/>
      <c r="T209" s="7" t="b">
        <f t="shared" si="19"/>
        <v>0</v>
      </c>
      <c r="V209" s="7" t="s">
        <v>301</v>
      </c>
      <c r="W209" s="46" t="s">
        <v>16</v>
      </c>
      <c r="Y209" s="16">
        <v>43.4</v>
      </c>
      <c r="Z209" s="17" t="s">
        <v>75</v>
      </c>
      <c r="AA209" s="18"/>
      <c r="AB209" s="19"/>
      <c r="AC209" s="18"/>
      <c r="AD209" s="19"/>
      <c r="AE209" s="20" t="s">
        <v>302</v>
      </c>
    </row>
    <row r="210" spans="1:31" x14ac:dyDescent="0.25">
      <c r="A210" s="7" t="s">
        <v>303</v>
      </c>
      <c r="B210" s="46" t="s">
        <v>16</v>
      </c>
      <c r="D210" s="16">
        <v>81.3</v>
      </c>
      <c r="E210" s="17" t="s">
        <v>24</v>
      </c>
      <c r="F210" s="18"/>
      <c r="G210" s="19"/>
      <c r="H210" s="18"/>
      <c r="I210" s="19"/>
      <c r="J210" s="20" t="s">
        <v>304</v>
      </c>
      <c r="L210" s="48" t="str">
        <f t="shared" si="15"/>
        <v/>
      </c>
      <c r="M210" s="7" t="b">
        <f t="shared" si="16"/>
        <v>1</v>
      </c>
      <c r="N210" s="48">
        <f t="shared" si="17"/>
        <v>0</v>
      </c>
      <c r="O210" s="7" t="b">
        <f t="shared" si="18"/>
        <v>1</v>
      </c>
      <c r="P210" s="48"/>
      <c r="R210" s="48"/>
      <c r="T210" s="7" t="b">
        <f t="shared" si="19"/>
        <v>1</v>
      </c>
      <c r="V210" s="7" t="s">
        <v>303</v>
      </c>
      <c r="W210" s="46" t="s">
        <v>16</v>
      </c>
      <c r="Y210" s="16">
        <v>81.3</v>
      </c>
      <c r="Z210" s="17" t="s">
        <v>24</v>
      </c>
      <c r="AA210" s="18"/>
      <c r="AB210" s="19"/>
      <c r="AC210" s="18"/>
      <c r="AD210" s="19"/>
      <c r="AE210" s="20" t="s">
        <v>304</v>
      </c>
    </row>
    <row r="211" spans="1:31" x14ac:dyDescent="0.25">
      <c r="A211" s="7" t="s">
        <v>305</v>
      </c>
      <c r="B211" s="21" t="s">
        <v>16</v>
      </c>
      <c r="D211" s="16">
        <v>99</v>
      </c>
      <c r="E211" s="17"/>
      <c r="F211" s="18"/>
      <c r="G211" s="19"/>
      <c r="H211" s="18"/>
      <c r="I211" s="19"/>
      <c r="J211" s="20" t="s">
        <v>370</v>
      </c>
      <c r="L211" s="48" t="str">
        <f t="shared" si="15"/>
        <v/>
      </c>
      <c r="M211" s="7" t="b">
        <f t="shared" si="16"/>
        <v>1</v>
      </c>
      <c r="N211" s="48">
        <f t="shared" si="17"/>
        <v>0.90000000000000568</v>
      </c>
      <c r="O211" s="7" t="b">
        <f t="shared" si="18"/>
        <v>1</v>
      </c>
      <c r="P211" s="48"/>
      <c r="R211" s="48"/>
      <c r="T211" s="7" t="b">
        <f t="shared" si="19"/>
        <v>0</v>
      </c>
      <c r="V211" s="7" t="s">
        <v>305</v>
      </c>
      <c r="W211" s="21">
        <v>93</v>
      </c>
      <c r="Y211" s="16">
        <v>98.1</v>
      </c>
      <c r="Z211" s="17"/>
      <c r="AA211" s="18"/>
      <c r="AB211" s="19"/>
      <c r="AC211" s="18"/>
      <c r="AD211" s="19"/>
      <c r="AE211" s="20" t="s">
        <v>306</v>
      </c>
    </row>
    <row r="212" spans="1:31" x14ac:dyDescent="0.25">
      <c r="A212" s="7" t="s">
        <v>307</v>
      </c>
      <c r="B212" s="21">
        <v>23.6</v>
      </c>
      <c r="C212" s="7" t="s">
        <v>24</v>
      </c>
      <c r="D212" s="16">
        <v>29.4</v>
      </c>
      <c r="E212" s="17" t="s">
        <v>24</v>
      </c>
      <c r="F212" s="18"/>
      <c r="G212" s="19"/>
      <c r="H212" s="18"/>
      <c r="I212" s="19"/>
      <c r="J212" s="20" t="s">
        <v>10</v>
      </c>
      <c r="L212" s="48">
        <f t="shared" si="15"/>
        <v>0</v>
      </c>
      <c r="M212" s="7" t="b">
        <f t="shared" si="16"/>
        <v>1</v>
      </c>
      <c r="N212" s="48">
        <f t="shared" si="17"/>
        <v>0</v>
      </c>
      <c r="O212" s="7" t="b">
        <f t="shared" si="18"/>
        <v>1</v>
      </c>
      <c r="P212" s="48"/>
      <c r="R212" s="48"/>
      <c r="T212" s="7" t="b">
        <f t="shared" si="19"/>
        <v>1</v>
      </c>
      <c r="V212" s="7" t="s">
        <v>307</v>
      </c>
      <c r="W212" s="21">
        <v>23.6</v>
      </c>
      <c r="X212" s="7" t="s">
        <v>24</v>
      </c>
      <c r="Y212" s="16">
        <v>29.4</v>
      </c>
      <c r="Z212" s="17" t="s">
        <v>24</v>
      </c>
      <c r="AA212" s="18"/>
      <c r="AB212" s="19"/>
      <c r="AC212" s="18"/>
      <c r="AD212" s="19"/>
      <c r="AE212" s="20" t="s">
        <v>10</v>
      </c>
    </row>
    <row r="213" spans="1:31" x14ac:dyDescent="0.25">
      <c r="A213" s="7" t="s">
        <v>308</v>
      </c>
      <c r="B213" s="21">
        <v>13</v>
      </c>
      <c r="D213" s="16">
        <v>14</v>
      </c>
      <c r="E213" s="17"/>
      <c r="F213" s="18"/>
      <c r="G213" s="19"/>
      <c r="H213" s="18"/>
      <c r="I213" s="19"/>
      <c r="J213" s="20" t="s">
        <v>70</v>
      </c>
      <c r="L213" s="48">
        <f t="shared" si="15"/>
        <v>0</v>
      </c>
      <c r="M213" s="7" t="b">
        <f t="shared" si="16"/>
        <v>1</v>
      </c>
      <c r="N213" s="48">
        <f t="shared" si="17"/>
        <v>0</v>
      </c>
      <c r="O213" s="7" t="b">
        <f t="shared" si="18"/>
        <v>1</v>
      </c>
      <c r="P213" s="48"/>
      <c r="R213" s="48"/>
      <c r="T213" s="7" t="b">
        <f t="shared" si="19"/>
        <v>1</v>
      </c>
      <c r="V213" s="7" t="s">
        <v>308</v>
      </c>
      <c r="W213" s="21">
        <v>13</v>
      </c>
      <c r="Y213" s="16">
        <v>14</v>
      </c>
      <c r="Z213" s="17"/>
      <c r="AA213" s="18"/>
      <c r="AB213" s="19"/>
      <c r="AC213" s="18"/>
      <c r="AD213" s="19"/>
      <c r="AE213" s="20" t="s">
        <v>70</v>
      </c>
    </row>
    <row r="214" spans="1:31" x14ac:dyDescent="0.25">
      <c r="A214" s="7" t="s">
        <v>309</v>
      </c>
      <c r="B214" s="21">
        <v>29.6</v>
      </c>
      <c r="D214" s="16">
        <v>48.7</v>
      </c>
      <c r="E214" s="17"/>
      <c r="F214" s="18"/>
      <c r="G214" s="19"/>
      <c r="H214" s="18"/>
      <c r="I214" s="19"/>
      <c r="J214" s="20" t="s">
        <v>37</v>
      </c>
      <c r="L214" s="48">
        <f t="shared" si="15"/>
        <v>0</v>
      </c>
      <c r="M214" s="7" t="b">
        <f t="shared" si="16"/>
        <v>1</v>
      </c>
      <c r="N214" s="48">
        <f t="shared" si="17"/>
        <v>0</v>
      </c>
      <c r="O214" s="7" t="b">
        <f t="shared" si="18"/>
        <v>1</v>
      </c>
      <c r="P214" s="48"/>
      <c r="R214" s="48"/>
      <c r="T214" s="7" t="b">
        <f t="shared" si="19"/>
        <v>1</v>
      </c>
      <c r="V214" s="7" t="s">
        <v>309</v>
      </c>
      <c r="W214" s="21">
        <v>29.6</v>
      </c>
      <c r="Y214" s="16">
        <v>48.7</v>
      </c>
      <c r="Z214" s="17"/>
      <c r="AA214" s="18"/>
      <c r="AB214" s="19"/>
      <c r="AC214" s="18"/>
      <c r="AD214" s="19"/>
      <c r="AE214" s="20" t="s">
        <v>37</v>
      </c>
    </row>
    <row r="215" spans="1:31" x14ac:dyDescent="0.25">
      <c r="D215" s="24"/>
      <c r="E215" s="17"/>
      <c r="F215" s="25"/>
      <c r="G215" s="19"/>
      <c r="H215" s="25"/>
      <c r="I215" s="19"/>
      <c r="L215" s="48"/>
      <c r="N215" s="48"/>
      <c r="P215" s="48"/>
      <c r="R215" s="48"/>
      <c r="Y215" s="24"/>
      <c r="Z215" s="17"/>
      <c r="AA215" s="25"/>
      <c r="AB215" s="19"/>
      <c r="AC215" s="25"/>
      <c r="AD215" s="19"/>
    </row>
    <row r="216" spans="1:31" x14ac:dyDescent="0.25">
      <c r="A216" s="1" t="s">
        <v>310</v>
      </c>
      <c r="B216" s="40"/>
      <c r="C216" s="40"/>
      <c r="D216" s="26"/>
      <c r="E216" s="26"/>
      <c r="F216" s="26"/>
      <c r="G216" s="26"/>
      <c r="H216" s="26"/>
      <c r="I216" s="27"/>
      <c r="L216" s="48"/>
      <c r="N216" s="48"/>
      <c r="P216" s="48"/>
      <c r="R216" s="48"/>
      <c r="V216" s="1" t="s">
        <v>310</v>
      </c>
      <c r="W216" s="40"/>
      <c r="X216" s="40"/>
      <c r="Y216" s="26"/>
      <c r="Z216" s="26"/>
      <c r="AA216" s="26"/>
      <c r="AB216" s="26"/>
      <c r="AC216" s="26"/>
      <c r="AD216" s="27"/>
    </row>
    <row r="217" spans="1:31" x14ac:dyDescent="0.25">
      <c r="A217" s="2" t="s">
        <v>311</v>
      </c>
      <c r="B217" s="45">
        <v>85.352000000000004</v>
      </c>
      <c r="C217" s="41"/>
      <c r="D217" s="16">
        <v>93.311999999999998</v>
      </c>
      <c r="E217" s="16"/>
      <c r="F217" s="16"/>
      <c r="G217" s="16"/>
      <c r="H217" s="16"/>
      <c r="I217" s="28"/>
      <c r="J217" s="7" t="s">
        <v>313</v>
      </c>
      <c r="L217" s="48">
        <f t="shared" si="15"/>
        <v>0.35200000000000387</v>
      </c>
      <c r="M217" s="7" t="b">
        <f t="shared" si="16"/>
        <v>1</v>
      </c>
      <c r="N217" s="48">
        <f t="shared" si="17"/>
        <v>0.31199999999999761</v>
      </c>
      <c r="O217" s="7" t="b">
        <f t="shared" si="18"/>
        <v>1</v>
      </c>
      <c r="P217" s="48"/>
      <c r="R217" s="48"/>
      <c r="T217" s="7" t="b">
        <f t="shared" si="19"/>
        <v>1</v>
      </c>
      <c r="V217" s="2" t="s">
        <v>311</v>
      </c>
      <c r="W217" s="45">
        <v>85</v>
      </c>
      <c r="X217" s="41"/>
      <c r="Y217" s="16">
        <v>93</v>
      </c>
      <c r="Z217" s="16"/>
      <c r="AA217" s="16"/>
      <c r="AB217" s="16"/>
      <c r="AC217" s="16"/>
      <c r="AD217" s="28"/>
      <c r="AE217" s="7" t="s">
        <v>313</v>
      </c>
    </row>
    <row r="218" spans="1:31" x14ac:dyDescent="0.25">
      <c r="A218" s="3" t="s">
        <v>312</v>
      </c>
      <c r="B218" s="16">
        <v>99.307000000000002</v>
      </c>
      <c r="C218" s="42"/>
      <c r="D218" s="16">
        <v>99.647999999999996</v>
      </c>
      <c r="E218" s="16"/>
      <c r="F218" s="16"/>
      <c r="G218" s="16"/>
      <c r="H218" s="16"/>
      <c r="I218" s="28"/>
      <c r="J218" s="7" t="s">
        <v>313</v>
      </c>
      <c r="L218" s="48">
        <f t="shared" si="15"/>
        <v>0.30700000000000216</v>
      </c>
      <c r="M218" s="7" t="b">
        <f t="shared" si="16"/>
        <v>1</v>
      </c>
      <c r="N218" s="48">
        <f t="shared" si="17"/>
        <v>-0.35200000000000387</v>
      </c>
      <c r="O218" s="7" t="b">
        <f t="shared" si="18"/>
        <v>1</v>
      </c>
      <c r="P218" s="48"/>
      <c r="R218" s="48"/>
      <c r="T218" s="7" t="b">
        <f t="shared" si="19"/>
        <v>1</v>
      </c>
      <c r="V218" s="3" t="s">
        <v>312</v>
      </c>
      <c r="W218" s="16">
        <v>99</v>
      </c>
      <c r="X218" s="42"/>
      <c r="Y218" s="16">
        <v>100</v>
      </c>
      <c r="Z218" s="16"/>
      <c r="AA218" s="16"/>
      <c r="AB218" s="16"/>
      <c r="AC218" s="16"/>
      <c r="AD218" s="28"/>
      <c r="AE218" s="7" t="s">
        <v>313</v>
      </c>
    </row>
    <row r="219" spans="1:31" x14ac:dyDescent="0.25">
      <c r="A219" s="4" t="s">
        <v>314</v>
      </c>
      <c r="B219" s="16">
        <v>98.634</v>
      </c>
      <c r="C219" s="43"/>
      <c r="D219" s="16">
        <v>99.343999999999994</v>
      </c>
      <c r="E219" s="16"/>
      <c r="F219" s="16"/>
      <c r="G219" s="16"/>
      <c r="H219" s="16"/>
      <c r="I219" s="28"/>
      <c r="J219" s="7" t="s">
        <v>313</v>
      </c>
      <c r="L219" s="48">
        <f t="shared" si="15"/>
        <v>-0.36599999999999966</v>
      </c>
      <c r="M219" s="7" t="b">
        <f t="shared" si="16"/>
        <v>1</v>
      </c>
      <c r="N219" s="48">
        <f t="shared" si="17"/>
        <v>0.34399999999999409</v>
      </c>
      <c r="O219" s="7" t="b">
        <f t="shared" si="18"/>
        <v>1</v>
      </c>
      <c r="P219" s="48"/>
      <c r="R219" s="48"/>
      <c r="T219" s="7" t="b">
        <f t="shared" si="19"/>
        <v>1</v>
      </c>
      <c r="V219" s="4" t="s">
        <v>314</v>
      </c>
      <c r="W219" s="16">
        <v>99</v>
      </c>
      <c r="X219" s="43"/>
      <c r="Y219" s="16">
        <v>99</v>
      </c>
      <c r="Z219" s="16"/>
      <c r="AA219" s="16"/>
      <c r="AB219" s="16"/>
      <c r="AC219" s="16"/>
      <c r="AD219" s="28"/>
      <c r="AE219" s="7" t="s">
        <v>313</v>
      </c>
    </row>
    <row r="220" spans="1:31" x14ac:dyDescent="0.25">
      <c r="A220" s="2" t="s">
        <v>315</v>
      </c>
      <c r="B220" s="16">
        <v>100</v>
      </c>
      <c r="C220" s="41"/>
      <c r="D220" s="16">
        <v>100</v>
      </c>
      <c r="E220" s="16"/>
      <c r="F220" s="16"/>
      <c r="G220" s="16"/>
      <c r="H220" s="16"/>
      <c r="I220" s="28"/>
      <c r="J220" s="7" t="s">
        <v>313</v>
      </c>
      <c r="L220" s="48">
        <f t="shared" si="15"/>
        <v>0</v>
      </c>
      <c r="M220" s="7" t="b">
        <f t="shared" si="16"/>
        <v>1</v>
      </c>
      <c r="N220" s="48">
        <f t="shared" si="17"/>
        <v>0</v>
      </c>
      <c r="O220" s="7" t="b">
        <f t="shared" si="18"/>
        <v>1</v>
      </c>
      <c r="P220" s="48"/>
      <c r="R220" s="48"/>
      <c r="T220" s="7" t="b">
        <f t="shared" si="19"/>
        <v>1</v>
      </c>
      <c r="V220" s="2" t="s">
        <v>315</v>
      </c>
      <c r="W220" s="16">
        <v>100</v>
      </c>
      <c r="X220" s="41"/>
      <c r="Y220" s="16">
        <v>100</v>
      </c>
      <c r="Z220" s="16"/>
      <c r="AA220" s="16"/>
      <c r="AB220" s="16"/>
      <c r="AC220" s="16"/>
      <c r="AD220" s="28"/>
      <c r="AE220" s="7" t="s">
        <v>313</v>
      </c>
    </row>
    <row r="221" spans="1:31" x14ac:dyDescent="0.25">
      <c r="A221" s="2" t="s">
        <v>316</v>
      </c>
      <c r="B221" s="16">
        <v>90.28</v>
      </c>
      <c r="C221" s="41"/>
      <c r="D221" s="16">
        <v>94.869</v>
      </c>
      <c r="E221" s="16"/>
      <c r="F221" s="16"/>
      <c r="G221" s="16"/>
      <c r="H221" s="16"/>
      <c r="I221" s="28"/>
      <c r="J221" s="7" t="s">
        <v>313</v>
      </c>
      <c r="L221" s="48">
        <f t="shared" si="15"/>
        <v>0.28000000000000114</v>
      </c>
      <c r="M221" s="7" t="b">
        <f t="shared" si="16"/>
        <v>1</v>
      </c>
      <c r="N221" s="48">
        <f t="shared" si="17"/>
        <v>-0.13100000000000023</v>
      </c>
      <c r="O221" s="7" t="b">
        <f t="shared" si="18"/>
        <v>1</v>
      </c>
      <c r="P221" s="48"/>
      <c r="R221" s="48"/>
      <c r="T221" s="7" t="b">
        <f t="shared" si="19"/>
        <v>1</v>
      </c>
      <c r="V221" s="2" t="s">
        <v>316</v>
      </c>
      <c r="W221" s="16">
        <v>90</v>
      </c>
      <c r="X221" s="41"/>
      <c r="Y221" s="16">
        <v>95</v>
      </c>
      <c r="Z221" s="16"/>
      <c r="AA221" s="16"/>
      <c r="AB221" s="16"/>
      <c r="AC221" s="16"/>
      <c r="AD221" s="28"/>
      <c r="AE221" s="7" t="s">
        <v>313</v>
      </c>
    </row>
    <row r="222" spans="1:31" x14ac:dyDescent="0.25">
      <c r="A222" s="2" t="s">
        <v>317</v>
      </c>
      <c r="B222" s="16">
        <v>86.662000000000006</v>
      </c>
      <c r="C222" s="41"/>
      <c r="D222" s="16">
        <v>89.33</v>
      </c>
      <c r="E222" s="16"/>
      <c r="F222" s="16"/>
      <c r="G222" s="16"/>
      <c r="H222" s="16"/>
      <c r="I222" s="28"/>
      <c r="J222" s="7" t="s">
        <v>313</v>
      </c>
      <c r="L222" s="48">
        <f t="shared" si="15"/>
        <v>-0.33799999999999386</v>
      </c>
      <c r="M222" s="7" t="b">
        <f t="shared" si="16"/>
        <v>1</v>
      </c>
      <c r="N222" s="48">
        <f t="shared" si="17"/>
        <v>0.32999999999999829</v>
      </c>
      <c r="O222" s="7" t="b">
        <f t="shared" si="18"/>
        <v>1</v>
      </c>
      <c r="P222" s="48"/>
      <c r="R222" s="48"/>
      <c r="T222" s="7" t="b">
        <f t="shared" si="19"/>
        <v>1</v>
      </c>
      <c r="V222" s="2" t="s">
        <v>317</v>
      </c>
      <c r="W222" s="16">
        <v>87</v>
      </c>
      <c r="X222" s="41"/>
      <c r="Y222" s="16">
        <v>89</v>
      </c>
      <c r="Z222" s="16"/>
      <c r="AA222" s="16"/>
      <c r="AB222" s="16"/>
      <c r="AC222" s="16"/>
      <c r="AD222" s="28"/>
      <c r="AE222" s="7" t="s">
        <v>313</v>
      </c>
    </row>
    <row r="223" spans="1:31" x14ac:dyDescent="0.25">
      <c r="A223" s="2" t="s">
        <v>318</v>
      </c>
      <c r="B223" s="16">
        <v>100</v>
      </c>
      <c r="C223" s="41"/>
      <c r="D223" s="18">
        <v>100</v>
      </c>
      <c r="E223" s="16"/>
      <c r="F223" s="18"/>
      <c r="G223" s="16"/>
      <c r="H223" s="18"/>
      <c r="I223" s="28"/>
      <c r="J223" s="7" t="s">
        <v>313</v>
      </c>
      <c r="L223" s="48">
        <f t="shared" si="15"/>
        <v>0</v>
      </c>
      <c r="M223" s="7" t="b">
        <f t="shared" si="16"/>
        <v>1</v>
      </c>
      <c r="N223" s="48">
        <f t="shared" si="17"/>
        <v>0</v>
      </c>
      <c r="O223" s="7" t="b">
        <f t="shared" si="18"/>
        <v>1</v>
      </c>
      <c r="P223" s="48"/>
      <c r="R223" s="48"/>
      <c r="T223" s="7" t="b">
        <f t="shared" si="19"/>
        <v>1</v>
      </c>
      <c r="V223" s="2" t="s">
        <v>318</v>
      </c>
      <c r="W223" s="16">
        <v>100</v>
      </c>
      <c r="X223" s="41"/>
      <c r="Y223" s="18">
        <v>100</v>
      </c>
      <c r="Z223" s="16"/>
      <c r="AA223" s="18"/>
      <c r="AB223" s="16"/>
      <c r="AC223" s="18"/>
      <c r="AD223" s="28"/>
      <c r="AE223" s="7" t="s">
        <v>313</v>
      </c>
    </row>
    <row r="224" spans="1:31" x14ac:dyDescent="0.25">
      <c r="A224" s="2" t="s">
        <v>319</v>
      </c>
      <c r="B224" s="16">
        <v>70.753</v>
      </c>
      <c r="C224" s="41"/>
      <c r="D224" s="16">
        <v>75.682000000000002</v>
      </c>
      <c r="E224" s="16"/>
      <c r="F224" s="18"/>
      <c r="G224" s="16"/>
      <c r="H224" s="18"/>
      <c r="I224" s="28"/>
      <c r="J224" s="7" t="s">
        <v>313</v>
      </c>
      <c r="L224" s="48">
        <f t="shared" si="15"/>
        <v>-0.24699999999999989</v>
      </c>
      <c r="M224" s="7" t="b">
        <f t="shared" si="16"/>
        <v>1</v>
      </c>
      <c r="N224" s="48">
        <f t="shared" si="17"/>
        <v>-0.31799999999999784</v>
      </c>
      <c r="O224" s="7" t="b">
        <f t="shared" si="18"/>
        <v>1</v>
      </c>
      <c r="P224" s="48"/>
      <c r="R224" s="48"/>
      <c r="T224" s="7" t="b">
        <f t="shared" si="19"/>
        <v>1</v>
      </c>
      <c r="V224" s="2" t="s">
        <v>319</v>
      </c>
      <c r="W224" s="16">
        <v>71</v>
      </c>
      <c r="X224" s="41"/>
      <c r="Y224" s="16">
        <v>76</v>
      </c>
      <c r="Z224" s="16"/>
      <c r="AA224" s="18"/>
      <c r="AB224" s="16"/>
      <c r="AC224" s="18"/>
      <c r="AD224" s="28"/>
      <c r="AE224" s="7" t="s">
        <v>313</v>
      </c>
    </row>
    <row r="225" spans="1:31" x14ac:dyDescent="0.25">
      <c r="A225" s="3" t="s">
        <v>320</v>
      </c>
      <c r="B225" s="16">
        <v>46.343000000000004</v>
      </c>
      <c r="C225" s="42"/>
      <c r="D225" s="16">
        <v>51.77</v>
      </c>
      <c r="E225" s="16"/>
      <c r="F225" s="16"/>
      <c r="G225" s="16"/>
      <c r="H225" s="16"/>
      <c r="I225" s="28"/>
      <c r="J225" s="7" t="s">
        <v>313</v>
      </c>
      <c r="L225" s="48">
        <f t="shared" si="15"/>
        <v>0.34300000000000352</v>
      </c>
      <c r="M225" s="7" t="b">
        <f t="shared" si="16"/>
        <v>1</v>
      </c>
      <c r="N225" s="48">
        <f t="shared" si="17"/>
        <v>-0.22999999999999687</v>
      </c>
      <c r="O225" s="7" t="b">
        <f t="shared" si="18"/>
        <v>1</v>
      </c>
      <c r="P225" s="48"/>
      <c r="R225" s="48"/>
      <c r="T225" s="7" t="b">
        <f t="shared" si="19"/>
        <v>1</v>
      </c>
      <c r="V225" s="3" t="s">
        <v>320</v>
      </c>
      <c r="W225" s="16">
        <v>46</v>
      </c>
      <c r="X225" s="42"/>
      <c r="Y225" s="16">
        <v>52</v>
      </c>
      <c r="Z225" s="16"/>
      <c r="AA225" s="16"/>
      <c r="AB225" s="16"/>
      <c r="AC225" s="16"/>
      <c r="AD225" s="28"/>
      <c r="AE225" s="7" t="s">
        <v>313</v>
      </c>
    </row>
    <row r="226" spans="1:31" x14ac:dyDescent="0.25">
      <c r="A226" s="4" t="s">
        <v>321</v>
      </c>
      <c r="B226" s="16">
        <v>40.723999999999997</v>
      </c>
      <c r="C226" s="43"/>
      <c r="D226" s="16">
        <v>46.11</v>
      </c>
      <c r="E226" s="16"/>
      <c r="F226" s="16"/>
      <c r="G226" s="16"/>
      <c r="H226" s="16"/>
      <c r="I226" s="28"/>
      <c r="J226" s="7" t="s">
        <v>313</v>
      </c>
      <c r="L226" s="48">
        <f t="shared" si="15"/>
        <v>-0.27600000000000335</v>
      </c>
      <c r="M226" s="7" t="b">
        <f t="shared" si="16"/>
        <v>1</v>
      </c>
      <c r="N226" s="48">
        <f t="shared" si="17"/>
        <v>0.10999999999999943</v>
      </c>
      <c r="O226" s="7" t="b">
        <f t="shared" si="18"/>
        <v>1</v>
      </c>
      <c r="P226" s="48"/>
      <c r="R226" s="48"/>
      <c r="T226" s="7" t="b">
        <f t="shared" si="19"/>
        <v>1</v>
      </c>
      <c r="V226" s="4" t="s">
        <v>321</v>
      </c>
      <c r="W226" s="16">
        <v>41</v>
      </c>
      <c r="X226" s="43"/>
      <c r="Y226" s="16">
        <v>46</v>
      </c>
      <c r="Z226" s="16"/>
      <c r="AA226" s="16"/>
      <c r="AB226" s="16"/>
      <c r="AC226" s="16"/>
      <c r="AD226" s="28"/>
      <c r="AE226" s="7" t="s">
        <v>313</v>
      </c>
    </row>
    <row r="227" spans="1:31" x14ac:dyDescent="0.25">
      <c r="A227" s="2" t="s">
        <v>322</v>
      </c>
      <c r="B227" s="16">
        <v>51.505000000000003</v>
      </c>
      <c r="C227" s="41"/>
      <c r="D227" s="16">
        <v>57.024999999999999</v>
      </c>
      <c r="E227" s="16"/>
      <c r="F227" s="16"/>
      <c r="G227" s="16"/>
      <c r="H227" s="16"/>
      <c r="I227" s="28"/>
      <c r="J227" s="7" t="s">
        <v>313</v>
      </c>
      <c r="L227" s="48">
        <f t="shared" si="15"/>
        <v>-0.49499999999999744</v>
      </c>
      <c r="M227" s="7" t="b">
        <f t="shared" si="16"/>
        <v>1</v>
      </c>
      <c r="N227" s="48">
        <f t="shared" si="17"/>
        <v>2.4999999999998579E-2</v>
      </c>
      <c r="O227" s="7" t="b">
        <f t="shared" si="18"/>
        <v>1</v>
      </c>
      <c r="P227" s="48"/>
      <c r="R227" s="48"/>
      <c r="T227" s="7" t="b">
        <f t="shared" si="19"/>
        <v>1</v>
      </c>
      <c r="V227" s="2" t="s">
        <v>322</v>
      </c>
      <c r="W227" s="16">
        <v>52</v>
      </c>
      <c r="X227" s="41"/>
      <c r="Y227" s="16">
        <v>57</v>
      </c>
      <c r="Z227" s="16"/>
      <c r="AA227" s="16"/>
      <c r="AB227" s="16"/>
      <c r="AC227" s="16"/>
      <c r="AD227" s="28"/>
      <c r="AE227" s="7" t="s">
        <v>313</v>
      </c>
    </row>
    <row r="228" spans="1:31" x14ac:dyDescent="0.25">
      <c r="A228" s="2" t="s">
        <v>323</v>
      </c>
      <c r="B228" s="16">
        <v>43.244999999999997</v>
      </c>
      <c r="C228" s="41"/>
      <c r="D228" s="16">
        <v>49.204999999999998</v>
      </c>
      <c r="E228" s="16"/>
      <c r="F228" s="16"/>
      <c r="G228" s="16"/>
      <c r="H228" s="16"/>
      <c r="I228" s="28"/>
      <c r="J228" s="7" t="s">
        <v>313</v>
      </c>
      <c r="L228" s="48">
        <f t="shared" si="15"/>
        <v>0.24499999999999744</v>
      </c>
      <c r="M228" s="7" t="b">
        <f t="shared" si="16"/>
        <v>1</v>
      </c>
      <c r="N228" s="48">
        <f t="shared" si="17"/>
        <v>0.20499999999999829</v>
      </c>
      <c r="O228" s="7" t="b">
        <f t="shared" si="18"/>
        <v>1</v>
      </c>
      <c r="P228" s="48"/>
      <c r="R228" s="48"/>
      <c r="T228" s="7" t="b">
        <f t="shared" si="19"/>
        <v>1</v>
      </c>
      <c r="V228" s="2" t="s">
        <v>323</v>
      </c>
      <c r="W228" s="16">
        <v>43</v>
      </c>
      <c r="X228" s="41"/>
      <c r="Y228" s="16">
        <v>49</v>
      </c>
      <c r="Z228" s="16"/>
      <c r="AA228" s="16"/>
      <c r="AB228" s="16"/>
      <c r="AC228" s="16"/>
      <c r="AD228" s="28"/>
      <c r="AE228" s="7" t="s">
        <v>313</v>
      </c>
    </row>
    <row r="229" spans="1:31" x14ac:dyDescent="0.25">
      <c r="A229" s="5" t="s">
        <v>324</v>
      </c>
      <c r="B229" s="29">
        <v>71.147000000000006</v>
      </c>
      <c r="C229" s="44"/>
      <c r="D229" s="29">
        <v>76.986000000000004</v>
      </c>
      <c r="E229" s="29"/>
      <c r="F229" s="29"/>
      <c r="G229" s="29"/>
      <c r="H229" s="29"/>
      <c r="I229" s="30"/>
      <c r="J229" s="7" t="s">
        <v>313</v>
      </c>
      <c r="L229" s="48">
        <f t="shared" si="15"/>
        <v>0.14700000000000557</v>
      </c>
      <c r="M229" s="7" t="b">
        <f t="shared" si="16"/>
        <v>1</v>
      </c>
      <c r="N229" s="48">
        <f t="shared" si="17"/>
        <v>-1.3999999999995794E-2</v>
      </c>
      <c r="O229" s="7" t="b">
        <f t="shared" si="18"/>
        <v>1</v>
      </c>
      <c r="P229" s="48"/>
      <c r="R229" s="48"/>
      <c r="T229" s="7" t="b">
        <f t="shared" si="19"/>
        <v>1</v>
      </c>
      <c r="V229" s="5" t="s">
        <v>324</v>
      </c>
      <c r="W229" s="29">
        <v>71</v>
      </c>
      <c r="X229" s="44"/>
      <c r="Y229" s="29">
        <v>77</v>
      </c>
      <c r="Z229" s="29"/>
      <c r="AA229" s="29"/>
      <c r="AB229" s="29"/>
      <c r="AC229" s="29"/>
      <c r="AD229" s="30"/>
      <c r="AE229" s="7" t="s">
        <v>313</v>
      </c>
    </row>
    <row r="230" spans="1:31" x14ac:dyDescent="0.25">
      <c r="A230" s="21"/>
      <c r="B230" s="21"/>
      <c r="C230" s="21"/>
      <c r="D230" s="16"/>
      <c r="E230" s="16"/>
      <c r="F230" s="16"/>
      <c r="G230" s="16"/>
      <c r="H230" s="16"/>
      <c r="I230" s="16"/>
    </row>
    <row r="231" spans="1:31" x14ac:dyDescent="0.25">
      <c r="A231" s="31" t="s">
        <v>325</v>
      </c>
      <c r="B231" s="31"/>
      <c r="C231" s="31"/>
      <c r="D231" s="32" t="s">
        <v>326</v>
      </c>
      <c r="E231" s="16"/>
      <c r="F231" s="16"/>
      <c r="G231" s="16"/>
      <c r="H231" s="16"/>
      <c r="I231" s="16"/>
    </row>
    <row r="232" spans="1:31" x14ac:dyDescent="0.25">
      <c r="A232" s="31"/>
      <c r="B232" s="31"/>
      <c r="C232" s="31"/>
      <c r="D232" s="32" t="s">
        <v>327</v>
      </c>
      <c r="E232" s="33"/>
      <c r="F232" s="7"/>
      <c r="H232" s="7"/>
    </row>
    <row r="233" spans="1:31" x14ac:dyDescent="0.25">
      <c r="A233" s="31"/>
      <c r="B233" s="31"/>
      <c r="C233" s="31"/>
      <c r="D233" s="32" t="s">
        <v>328</v>
      </c>
      <c r="E233" s="33"/>
      <c r="F233" s="7"/>
      <c r="H233" s="7"/>
    </row>
    <row r="234" spans="1:31" x14ac:dyDescent="0.25">
      <c r="D234" s="7" t="s">
        <v>329</v>
      </c>
      <c r="E234" s="33"/>
      <c r="F234" s="7"/>
      <c r="H234" s="7"/>
    </row>
    <row r="235" spans="1:31" x14ac:dyDescent="0.25">
      <c r="D235" s="7" t="s">
        <v>344</v>
      </c>
      <c r="E235" s="33"/>
      <c r="F235" s="7"/>
      <c r="H235" s="7"/>
    </row>
    <row r="236" spans="1:31" ht="16.2" x14ac:dyDescent="0.25">
      <c r="D236" s="34" t="s">
        <v>345</v>
      </c>
      <c r="E236" s="33"/>
      <c r="F236" s="7"/>
      <c r="H236" s="7"/>
    </row>
    <row r="237" spans="1:31" x14ac:dyDescent="0.25">
      <c r="D237" s="35" t="s">
        <v>332</v>
      </c>
      <c r="E237" s="33"/>
      <c r="F237" s="7"/>
      <c r="H237" s="7"/>
    </row>
    <row r="238" spans="1:31" x14ac:dyDescent="0.25">
      <c r="D238" s="33"/>
      <c r="E238" s="33"/>
      <c r="F238" s="7"/>
      <c r="H238" s="7"/>
    </row>
    <row r="239" spans="1:31" x14ac:dyDescent="0.25">
      <c r="A239" s="6" t="s">
        <v>333</v>
      </c>
      <c r="B239" s="6"/>
      <c r="C239" s="6"/>
      <c r="D239" s="7" t="s">
        <v>334</v>
      </c>
      <c r="E239" s="33"/>
      <c r="F239" s="7"/>
      <c r="H239" s="7"/>
    </row>
    <row r="240" spans="1:31" x14ac:dyDescent="0.25">
      <c r="D240" s="33"/>
      <c r="E240" s="33"/>
      <c r="F240" s="7"/>
      <c r="H240" s="7"/>
    </row>
    <row r="241" spans="1:8" x14ac:dyDescent="0.25">
      <c r="A241" s="6" t="s">
        <v>335</v>
      </c>
      <c r="B241" s="6"/>
      <c r="C241" s="6"/>
      <c r="D241" s="33" t="s">
        <v>346</v>
      </c>
      <c r="E241" s="33"/>
      <c r="F241" s="7"/>
      <c r="H241" s="7"/>
    </row>
    <row r="242" spans="1:8" x14ac:dyDescent="0.25">
      <c r="D242" s="33"/>
      <c r="E242" s="33"/>
      <c r="F242" s="7"/>
      <c r="H242" s="7"/>
    </row>
    <row r="243" spans="1:8" s="11" customFormat="1" x14ac:dyDescent="0.25">
      <c r="A243" s="36" t="s">
        <v>336</v>
      </c>
      <c r="B243" s="36"/>
      <c r="C243" s="36"/>
      <c r="D243" s="37"/>
    </row>
    <row r="244" spans="1:8" s="11" customFormat="1" x14ac:dyDescent="0.25">
      <c r="A244" s="6" t="s">
        <v>337</v>
      </c>
      <c r="B244" s="6"/>
      <c r="C244" s="6"/>
      <c r="D244" s="38" t="s">
        <v>338</v>
      </c>
    </row>
    <row r="245" spans="1:8" x14ac:dyDescent="0.25">
      <c r="D245" s="33"/>
      <c r="E245" s="33"/>
      <c r="F245" s="7"/>
      <c r="H245" s="7"/>
    </row>
    <row r="246" spans="1:8" x14ac:dyDescent="0.25">
      <c r="D246" s="33"/>
      <c r="E246" s="33"/>
      <c r="F246" s="7"/>
      <c r="H246" s="7"/>
    </row>
    <row r="247" spans="1:8" x14ac:dyDescent="0.25">
      <c r="D247" s="33"/>
      <c r="E247" s="33"/>
      <c r="F247" s="7"/>
      <c r="H247" s="7"/>
    </row>
    <row r="248" spans="1:8" x14ac:dyDescent="0.25">
      <c r="D248" s="33"/>
      <c r="E248" s="33"/>
      <c r="F248" s="7"/>
      <c r="H248" s="7"/>
    </row>
    <row r="249" spans="1:8" x14ac:dyDescent="0.25">
      <c r="D249" s="33"/>
      <c r="E249" s="33"/>
      <c r="F249" s="7"/>
      <c r="H249" s="7"/>
    </row>
    <row r="250" spans="1:8" x14ac:dyDescent="0.25">
      <c r="D250" s="33"/>
      <c r="E250" s="33"/>
      <c r="F250" s="7"/>
      <c r="H250" s="7"/>
    </row>
    <row r="251" spans="1:8" x14ac:dyDescent="0.25">
      <c r="D251" s="33"/>
      <c r="E251" s="33"/>
      <c r="F251" s="7"/>
      <c r="H251" s="7"/>
    </row>
    <row r="252" spans="1:8" x14ac:dyDescent="0.25">
      <c r="D252" s="33"/>
      <c r="E252" s="33"/>
      <c r="F252" s="7"/>
      <c r="H252" s="7"/>
    </row>
    <row r="253" spans="1:8" x14ac:dyDescent="0.25">
      <c r="D253" s="33"/>
      <c r="E253" s="33"/>
      <c r="F253" s="7"/>
      <c r="H253" s="7"/>
    </row>
    <row r="254" spans="1:8" x14ac:dyDescent="0.25">
      <c r="D254" s="33"/>
      <c r="E254" s="33"/>
      <c r="F254" s="7"/>
      <c r="H254" s="7"/>
    </row>
    <row r="255" spans="1:8" x14ac:dyDescent="0.25">
      <c r="D255" s="33"/>
      <c r="E255" s="33"/>
      <c r="F255" s="7"/>
      <c r="H255" s="7"/>
    </row>
    <row r="256" spans="1:8" x14ac:dyDescent="0.25">
      <c r="D256" s="33"/>
      <c r="E256" s="33"/>
      <c r="F256" s="7"/>
      <c r="H256" s="7"/>
    </row>
    <row r="257" spans="4:8" x14ac:dyDescent="0.25">
      <c r="D257" s="33"/>
      <c r="E257" s="33"/>
      <c r="F257" s="7"/>
      <c r="H257" s="7"/>
    </row>
    <row r="258" spans="4:8" x14ac:dyDescent="0.25">
      <c r="D258" s="33"/>
      <c r="E258" s="33"/>
      <c r="F258" s="7"/>
      <c r="H258" s="7"/>
    </row>
    <row r="259" spans="4:8" x14ac:dyDescent="0.25">
      <c r="D259" s="33"/>
      <c r="E259" s="33"/>
      <c r="F259" s="7"/>
      <c r="H259" s="7"/>
    </row>
    <row r="260" spans="4:8" x14ac:dyDescent="0.25">
      <c r="D260" s="33"/>
      <c r="E260" s="33"/>
      <c r="F260" s="7"/>
      <c r="H260" s="7"/>
    </row>
    <row r="261" spans="4:8" x14ac:dyDescent="0.25">
      <c r="D261" s="33"/>
      <c r="E261" s="33"/>
      <c r="F261" s="7"/>
      <c r="H261" s="7"/>
    </row>
    <row r="262" spans="4:8" x14ac:dyDescent="0.25">
      <c r="D262" s="33"/>
      <c r="E262" s="33"/>
      <c r="F262" s="7"/>
      <c r="H262" s="7"/>
    </row>
    <row r="263" spans="4:8" x14ac:dyDescent="0.25">
      <c r="D263" s="33"/>
      <c r="E263" s="33"/>
      <c r="F263" s="7"/>
      <c r="H263" s="7"/>
    </row>
    <row r="264" spans="4:8" x14ac:dyDescent="0.25">
      <c r="D264" s="33"/>
      <c r="E264" s="33"/>
      <c r="F264" s="7"/>
      <c r="H264" s="7"/>
    </row>
    <row r="265" spans="4:8" x14ac:dyDescent="0.25">
      <c r="D265" s="33"/>
      <c r="E265" s="33"/>
      <c r="F265" s="7"/>
      <c r="H265" s="7"/>
    </row>
    <row r="266" spans="4:8" x14ac:dyDescent="0.25">
      <c r="D266" s="33"/>
      <c r="E266" s="33"/>
      <c r="F266" s="7"/>
      <c r="H266" s="7"/>
    </row>
    <row r="267" spans="4:8" x14ac:dyDescent="0.25">
      <c r="D267" s="33"/>
      <c r="E267" s="33"/>
      <c r="F267" s="7"/>
      <c r="H267" s="7"/>
    </row>
    <row r="268" spans="4:8" x14ac:dyDescent="0.25">
      <c r="D268" s="33"/>
      <c r="E268" s="33"/>
      <c r="F268" s="7"/>
      <c r="H268" s="7"/>
    </row>
    <row r="269" spans="4:8" x14ac:dyDescent="0.25">
      <c r="D269" s="33"/>
      <c r="E269" s="33"/>
      <c r="F269" s="7"/>
      <c r="H269" s="7"/>
    </row>
    <row r="270" spans="4:8" x14ac:dyDescent="0.25">
      <c r="D270" s="33"/>
      <c r="E270" s="33"/>
      <c r="F270" s="7"/>
      <c r="H270" s="7"/>
    </row>
    <row r="271" spans="4:8" x14ac:dyDescent="0.25">
      <c r="D271" s="33"/>
      <c r="E271" s="33"/>
      <c r="F271" s="7"/>
      <c r="H271" s="7"/>
    </row>
    <row r="272" spans="4:8" x14ac:dyDescent="0.25">
      <c r="D272" s="33"/>
      <c r="E272" s="33"/>
      <c r="F272" s="7"/>
      <c r="H272" s="7"/>
    </row>
    <row r="273" spans="4:8" x14ac:dyDescent="0.25">
      <c r="D273" s="33"/>
      <c r="E273" s="33"/>
      <c r="F273" s="7"/>
      <c r="H273" s="7"/>
    </row>
    <row r="274" spans="4:8" x14ac:dyDescent="0.25">
      <c r="D274" s="33"/>
      <c r="E274" s="33"/>
      <c r="F274" s="7"/>
      <c r="H274" s="7"/>
    </row>
    <row r="275" spans="4:8" x14ac:dyDescent="0.25">
      <c r="D275" s="33"/>
      <c r="E275" s="33"/>
      <c r="F275" s="7"/>
      <c r="H275" s="7"/>
    </row>
    <row r="276" spans="4:8" x14ac:dyDescent="0.25">
      <c r="D276" s="33"/>
      <c r="E276" s="33"/>
      <c r="F276" s="7"/>
      <c r="H276" s="7"/>
    </row>
    <row r="277" spans="4:8" x14ac:dyDescent="0.25">
      <c r="D277" s="33"/>
      <c r="E277" s="33"/>
      <c r="F277" s="7"/>
      <c r="H277" s="7"/>
    </row>
    <row r="278" spans="4:8" x14ac:dyDescent="0.25">
      <c r="D278" s="33"/>
      <c r="E278" s="33"/>
      <c r="F278" s="7"/>
      <c r="H278" s="7"/>
    </row>
    <row r="279" spans="4:8" x14ac:dyDescent="0.25">
      <c r="D279" s="33"/>
      <c r="E279" s="33"/>
      <c r="F279" s="7"/>
      <c r="H279" s="7"/>
    </row>
    <row r="280" spans="4:8" x14ac:dyDescent="0.25">
      <c r="D280" s="33"/>
      <c r="E280" s="33"/>
      <c r="F280" s="7"/>
      <c r="H280" s="7"/>
    </row>
    <row r="281" spans="4:8" x14ac:dyDescent="0.25">
      <c r="D281" s="33"/>
      <c r="E281" s="33"/>
      <c r="F281" s="7"/>
      <c r="H281" s="7"/>
    </row>
    <row r="282" spans="4:8" x14ac:dyDescent="0.25">
      <c r="D282" s="33"/>
      <c r="E282" s="33"/>
      <c r="F282" s="7"/>
      <c r="H282" s="7"/>
    </row>
    <row r="283" spans="4:8" x14ac:dyDescent="0.25">
      <c r="D283" s="33"/>
      <c r="E283" s="33"/>
      <c r="F283" s="7"/>
      <c r="H283" s="7"/>
    </row>
    <row r="284" spans="4:8" x14ac:dyDescent="0.25">
      <c r="D284" s="33"/>
      <c r="E284" s="33"/>
      <c r="F284" s="7"/>
      <c r="H284" s="7"/>
    </row>
    <row r="285" spans="4:8" x14ac:dyDescent="0.25">
      <c r="D285" s="33"/>
      <c r="E285" s="33"/>
      <c r="F285" s="7"/>
      <c r="H285" s="7"/>
    </row>
    <row r="286" spans="4:8" x14ac:dyDescent="0.25">
      <c r="D286" s="33"/>
      <c r="E286" s="33"/>
      <c r="F286" s="7"/>
      <c r="H286" s="7"/>
    </row>
    <row r="287" spans="4:8" x14ac:dyDescent="0.25">
      <c r="D287" s="33"/>
      <c r="E287" s="33"/>
      <c r="F287" s="7"/>
      <c r="H287" s="7"/>
    </row>
    <row r="288" spans="4:8" x14ac:dyDescent="0.25">
      <c r="D288" s="33"/>
      <c r="E288" s="33"/>
      <c r="F288" s="7"/>
      <c r="H288" s="7"/>
    </row>
    <row r="289" spans="4:8" x14ac:dyDescent="0.25">
      <c r="D289" s="33"/>
      <c r="E289" s="33"/>
      <c r="F289" s="7"/>
      <c r="H289" s="7"/>
    </row>
    <row r="290" spans="4:8" x14ac:dyDescent="0.25">
      <c r="D290" s="33"/>
      <c r="E290" s="33"/>
      <c r="F290" s="7"/>
      <c r="H290" s="7"/>
    </row>
    <row r="291" spans="4:8" x14ac:dyDescent="0.25">
      <c r="D291" s="33"/>
      <c r="E291" s="33"/>
      <c r="F291" s="7"/>
      <c r="H291" s="7"/>
    </row>
    <row r="292" spans="4:8" x14ac:dyDescent="0.25">
      <c r="D292" s="33"/>
      <c r="E292" s="33"/>
      <c r="F292" s="7"/>
      <c r="H292" s="7"/>
    </row>
  </sheetData>
  <autoFilter ref="A11:AF229" xr:uid="{44A5C16D-4F19-4594-AA7C-143FB1D5C397}"/>
  <mergeCells count="28">
    <mergeCell ref="V8:V10"/>
    <mergeCell ref="W8:AD8"/>
    <mergeCell ref="W9:X9"/>
    <mergeCell ref="Y9:Z10"/>
    <mergeCell ref="AA9:AD9"/>
    <mergeCell ref="D1:I1"/>
    <mergeCell ref="D2:I2"/>
    <mergeCell ref="J9:J10"/>
    <mergeCell ref="L8:S8"/>
    <mergeCell ref="L9:M9"/>
    <mergeCell ref="N9:O10"/>
    <mergeCell ref="P9:S9"/>
    <mergeCell ref="AE9:AE10"/>
    <mergeCell ref="W10:X10"/>
    <mergeCell ref="AA10:AB10"/>
    <mergeCell ref="AC10:AD10"/>
    <mergeCell ref="A8:A10"/>
    <mergeCell ref="B8:I8"/>
    <mergeCell ref="B9:C9"/>
    <mergeCell ref="D9:E10"/>
    <mergeCell ref="F9:I9"/>
    <mergeCell ref="B10:C10"/>
    <mergeCell ref="F10:G10"/>
    <mergeCell ref="H10:I10"/>
    <mergeCell ref="T9:T10"/>
    <mergeCell ref="L10:M10"/>
    <mergeCell ref="P10:Q10"/>
    <mergeCell ref="R10:S10"/>
  </mergeCells>
  <conditionalFormatting sqref="M12:M229">
    <cfRule type="containsText" dxfId="3" priority="5" operator="containsText" text="false">
      <formula>NOT(ISERROR(SEARCH("false",M12)))</formula>
    </cfRule>
  </conditionalFormatting>
  <conditionalFormatting sqref="O12:O229">
    <cfRule type="containsText" dxfId="2" priority="4" operator="containsText" text="false">
      <formula>NOT(ISERROR(SEARCH("false",O12)))</formula>
    </cfRule>
  </conditionalFormatting>
  <conditionalFormatting sqref="Q12:Q229">
    <cfRule type="containsText" dxfId="1" priority="3" operator="containsText" text="false">
      <formula>NOT(ISERROR(SEARCH("false",Q12)))</formula>
    </cfRule>
  </conditionalFormatting>
  <conditionalFormatting sqref="S12:T229">
    <cfRule type="containsText" dxfId="0" priority="1" operator="containsText" text="false">
      <formula>NOT(ISERROR(SEARCH("false",S12)))</formula>
    </cfRule>
  </conditionalFormatting>
  <hyperlinks>
    <hyperlink ref="D244" r:id="rId1" xr:uid="{81A8EE13-5D3F-4D1E-8DE5-44CFC65972EE}"/>
  </hyperlinks>
  <pageMargins left="0.25" right="0.25"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Birth registration</vt:lpstr>
      <vt:lpstr>check</vt:lpstr>
      <vt:lpstr>'Birth registration'!Print_Titles</vt:lpstr>
      <vt:lpstr>check!Print_Titles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Munkhbadar Jugder</cp:lastModifiedBy>
  <cp:revision/>
  <dcterms:created xsi:type="dcterms:W3CDTF">2021-07-20T10:08:51Z</dcterms:created>
  <dcterms:modified xsi:type="dcterms:W3CDTF">2025-08-13T10:48:11Z</dcterms:modified>
  <cp:category/>
  <cp:contentStatus/>
</cp:coreProperties>
</file>