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mjugder_unicef_org/Documents/Documents/Work materials NYHQ/UNICEF global databases/data.unicef.org/Updates to CPD thematic pages Apr 2023/"/>
    </mc:Choice>
  </mc:AlternateContent>
  <xr:revisionPtr revIDLastSave="0" documentId="8_{EBDC8BC8-D648-4FE4-AFFC-A54B9416AE29}" xr6:coauthVersionLast="47" xr6:coauthVersionMax="47" xr10:uidLastSave="{00000000-0000-0000-0000-000000000000}"/>
  <bookViews>
    <workbookView xWindow="-108" yWindow="-108" windowWidth="30936" windowHeight="16896" xr2:uid="{2492E7F4-6B37-455F-9D77-56CA42537C24}"/>
  </bookViews>
  <sheets>
    <sheet name="Bullying" sheetId="1" r:id="rId1"/>
    <sheet name="Bullying check" sheetId="2" state="hidden" r:id="rId2"/>
  </sheets>
  <externalReferences>
    <externalReference r:id="rId3"/>
  </externalReferences>
  <definedNames>
    <definedName name="_xlnm._FilterDatabase" localSheetId="0" hidden="1">Bullying!$A$10:$I$227</definedName>
    <definedName name="_xlnm._FilterDatabase" localSheetId="1" hidden="1">'Bullying check'!$A$10:$AA$227</definedName>
    <definedName name="_xlnm.Database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7" i="2" l="1"/>
  <c r="O227" i="2"/>
  <c r="N227" i="2"/>
  <c r="M227" i="2"/>
  <c r="L227" i="2"/>
  <c r="K227" i="2"/>
  <c r="J227" i="2"/>
  <c r="P226" i="2"/>
  <c r="O226" i="2"/>
  <c r="N226" i="2"/>
  <c r="M226" i="2"/>
  <c r="L226" i="2"/>
  <c r="K226" i="2"/>
  <c r="J226" i="2"/>
  <c r="P225" i="2"/>
  <c r="O225" i="2"/>
  <c r="N225" i="2"/>
  <c r="M225" i="2"/>
  <c r="L225" i="2"/>
  <c r="K225" i="2"/>
  <c r="J225" i="2"/>
  <c r="P224" i="2"/>
  <c r="O224" i="2"/>
  <c r="N224" i="2"/>
  <c r="M224" i="2"/>
  <c r="L224" i="2"/>
  <c r="K224" i="2"/>
  <c r="J224" i="2"/>
  <c r="P223" i="2"/>
  <c r="O223" i="2"/>
  <c r="N223" i="2"/>
  <c r="M223" i="2"/>
  <c r="L223" i="2"/>
  <c r="K223" i="2"/>
  <c r="J223" i="2"/>
  <c r="P222" i="2"/>
  <c r="O222" i="2"/>
  <c r="N222" i="2"/>
  <c r="M222" i="2"/>
  <c r="L222" i="2"/>
  <c r="K222" i="2"/>
  <c r="J222" i="2"/>
  <c r="P221" i="2"/>
  <c r="O221" i="2"/>
  <c r="N221" i="2"/>
  <c r="M221" i="2"/>
  <c r="L221" i="2"/>
  <c r="K221" i="2"/>
  <c r="J221" i="2"/>
  <c r="P220" i="2"/>
  <c r="O220" i="2"/>
  <c r="N220" i="2"/>
  <c r="M220" i="2"/>
  <c r="L220" i="2"/>
  <c r="K220" i="2"/>
  <c r="J220" i="2"/>
  <c r="P219" i="2"/>
  <c r="O219" i="2"/>
  <c r="N219" i="2"/>
  <c r="M219" i="2"/>
  <c r="L219" i="2"/>
  <c r="K219" i="2"/>
  <c r="J219" i="2"/>
  <c r="P218" i="2"/>
  <c r="O218" i="2"/>
  <c r="N218" i="2"/>
  <c r="M218" i="2"/>
  <c r="L218" i="2"/>
  <c r="K218" i="2"/>
  <c r="J218" i="2"/>
  <c r="P217" i="2"/>
  <c r="O217" i="2"/>
  <c r="N217" i="2"/>
  <c r="M217" i="2"/>
  <c r="L217" i="2"/>
  <c r="K217" i="2"/>
  <c r="J217" i="2"/>
  <c r="P216" i="2"/>
  <c r="O216" i="2"/>
  <c r="N216" i="2"/>
  <c r="M216" i="2"/>
  <c r="L216" i="2"/>
  <c r="K216" i="2"/>
  <c r="J216" i="2"/>
  <c r="P215" i="2"/>
  <c r="O215" i="2"/>
  <c r="N215" i="2"/>
  <c r="M215" i="2"/>
  <c r="L215" i="2"/>
  <c r="K215" i="2"/>
  <c r="J215" i="2"/>
  <c r="P214" i="2"/>
  <c r="O214" i="2"/>
  <c r="N214" i="2"/>
  <c r="M214" i="2"/>
  <c r="L214" i="2"/>
  <c r="K214" i="2"/>
  <c r="J214" i="2"/>
  <c r="P212" i="2"/>
  <c r="O212" i="2"/>
  <c r="N212" i="2"/>
  <c r="M212" i="2"/>
  <c r="L212" i="2"/>
  <c r="K212" i="2"/>
  <c r="J212" i="2"/>
  <c r="P211" i="2"/>
  <c r="O211" i="2"/>
  <c r="N211" i="2"/>
  <c r="M211" i="2"/>
  <c r="L211" i="2"/>
  <c r="K211" i="2"/>
  <c r="J211" i="2"/>
  <c r="P210" i="2"/>
  <c r="O210" i="2"/>
  <c r="N210" i="2"/>
  <c r="M210" i="2"/>
  <c r="L210" i="2"/>
  <c r="K210" i="2"/>
  <c r="J210" i="2"/>
  <c r="P209" i="2"/>
  <c r="O209" i="2"/>
  <c r="N209" i="2"/>
  <c r="M209" i="2"/>
  <c r="L209" i="2"/>
  <c r="K209" i="2"/>
  <c r="J209" i="2"/>
  <c r="P208" i="2"/>
  <c r="O208" i="2"/>
  <c r="N208" i="2"/>
  <c r="M208" i="2"/>
  <c r="L208" i="2"/>
  <c r="K208" i="2"/>
  <c r="J208" i="2"/>
  <c r="P207" i="2"/>
  <c r="O207" i="2"/>
  <c r="N207" i="2"/>
  <c r="M207" i="2"/>
  <c r="L207" i="2"/>
  <c r="K207" i="2"/>
  <c r="J207" i="2"/>
  <c r="P206" i="2"/>
  <c r="O206" i="2"/>
  <c r="N206" i="2"/>
  <c r="M206" i="2"/>
  <c r="L206" i="2"/>
  <c r="K206" i="2"/>
  <c r="J206" i="2"/>
  <c r="P205" i="2"/>
  <c r="O205" i="2"/>
  <c r="N205" i="2"/>
  <c r="M205" i="2"/>
  <c r="L205" i="2"/>
  <c r="K205" i="2"/>
  <c r="J205" i="2"/>
  <c r="P204" i="2"/>
  <c r="O204" i="2"/>
  <c r="N204" i="2"/>
  <c r="M204" i="2"/>
  <c r="L204" i="2"/>
  <c r="K204" i="2"/>
  <c r="J204" i="2"/>
  <c r="P203" i="2"/>
  <c r="O203" i="2"/>
  <c r="N203" i="2"/>
  <c r="M203" i="2"/>
  <c r="L203" i="2"/>
  <c r="K203" i="2"/>
  <c r="J203" i="2"/>
  <c r="P202" i="2"/>
  <c r="O202" i="2"/>
  <c r="N202" i="2"/>
  <c r="M202" i="2"/>
  <c r="L202" i="2"/>
  <c r="K202" i="2"/>
  <c r="J202" i="2"/>
  <c r="P201" i="2"/>
  <c r="O201" i="2"/>
  <c r="N201" i="2"/>
  <c r="M201" i="2"/>
  <c r="L201" i="2"/>
  <c r="K201" i="2"/>
  <c r="J201" i="2"/>
  <c r="P200" i="2"/>
  <c r="O200" i="2"/>
  <c r="N200" i="2"/>
  <c r="M200" i="2"/>
  <c r="L200" i="2"/>
  <c r="K200" i="2"/>
  <c r="J200" i="2"/>
  <c r="P199" i="2"/>
  <c r="O199" i="2"/>
  <c r="N199" i="2"/>
  <c r="M199" i="2"/>
  <c r="L199" i="2"/>
  <c r="K199" i="2"/>
  <c r="J199" i="2"/>
  <c r="P198" i="2"/>
  <c r="O198" i="2"/>
  <c r="N198" i="2"/>
  <c r="M198" i="2"/>
  <c r="L198" i="2"/>
  <c r="K198" i="2"/>
  <c r="J198" i="2"/>
  <c r="P197" i="2"/>
  <c r="O197" i="2"/>
  <c r="N197" i="2"/>
  <c r="M197" i="2"/>
  <c r="L197" i="2"/>
  <c r="K197" i="2"/>
  <c r="J197" i="2"/>
  <c r="P196" i="2"/>
  <c r="O196" i="2"/>
  <c r="N196" i="2"/>
  <c r="M196" i="2"/>
  <c r="L196" i="2"/>
  <c r="K196" i="2"/>
  <c r="J196" i="2"/>
  <c r="P195" i="2"/>
  <c r="O195" i="2"/>
  <c r="N195" i="2"/>
  <c r="M195" i="2"/>
  <c r="L195" i="2"/>
  <c r="K195" i="2"/>
  <c r="J195" i="2"/>
  <c r="P194" i="2"/>
  <c r="O194" i="2"/>
  <c r="N194" i="2"/>
  <c r="M194" i="2"/>
  <c r="L194" i="2"/>
  <c r="K194" i="2"/>
  <c r="J194" i="2"/>
  <c r="P193" i="2"/>
  <c r="O193" i="2"/>
  <c r="N193" i="2"/>
  <c r="M193" i="2"/>
  <c r="L193" i="2"/>
  <c r="K193" i="2"/>
  <c r="J193" i="2"/>
  <c r="P192" i="2"/>
  <c r="O192" i="2"/>
  <c r="N192" i="2"/>
  <c r="M192" i="2"/>
  <c r="L192" i="2"/>
  <c r="K192" i="2"/>
  <c r="J192" i="2"/>
  <c r="P191" i="2"/>
  <c r="O191" i="2"/>
  <c r="N191" i="2"/>
  <c r="M191" i="2"/>
  <c r="L191" i="2"/>
  <c r="K191" i="2"/>
  <c r="J191" i="2"/>
  <c r="P190" i="2"/>
  <c r="O190" i="2"/>
  <c r="N190" i="2"/>
  <c r="M190" i="2"/>
  <c r="L190" i="2"/>
  <c r="K190" i="2"/>
  <c r="J190" i="2"/>
  <c r="P189" i="2"/>
  <c r="O189" i="2"/>
  <c r="N189" i="2"/>
  <c r="M189" i="2"/>
  <c r="L189" i="2"/>
  <c r="K189" i="2"/>
  <c r="J189" i="2"/>
  <c r="P188" i="2"/>
  <c r="O188" i="2"/>
  <c r="N188" i="2"/>
  <c r="M188" i="2"/>
  <c r="L188" i="2"/>
  <c r="K188" i="2"/>
  <c r="J188" i="2"/>
  <c r="P187" i="2"/>
  <c r="O187" i="2"/>
  <c r="N187" i="2"/>
  <c r="M187" i="2"/>
  <c r="L187" i="2"/>
  <c r="K187" i="2"/>
  <c r="J187" i="2"/>
  <c r="P186" i="2"/>
  <c r="O186" i="2"/>
  <c r="N186" i="2"/>
  <c r="M186" i="2"/>
  <c r="L186" i="2"/>
  <c r="K186" i="2"/>
  <c r="J186" i="2"/>
  <c r="P185" i="2"/>
  <c r="O185" i="2"/>
  <c r="N185" i="2"/>
  <c r="M185" i="2"/>
  <c r="L185" i="2"/>
  <c r="K185" i="2"/>
  <c r="J185" i="2"/>
  <c r="P184" i="2"/>
  <c r="O184" i="2"/>
  <c r="N184" i="2"/>
  <c r="M184" i="2"/>
  <c r="L184" i="2"/>
  <c r="K184" i="2"/>
  <c r="J184" i="2"/>
  <c r="P183" i="2"/>
  <c r="O183" i="2"/>
  <c r="N183" i="2"/>
  <c r="M183" i="2"/>
  <c r="L183" i="2"/>
  <c r="K183" i="2"/>
  <c r="J183" i="2"/>
  <c r="P182" i="2"/>
  <c r="O182" i="2"/>
  <c r="N182" i="2"/>
  <c r="M182" i="2"/>
  <c r="L182" i="2"/>
  <c r="K182" i="2"/>
  <c r="J182" i="2"/>
  <c r="P181" i="2"/>
  <c r="O181" i="2"/>
  <c r="N181" i="2"/>
  <c r="M181" i="2"/>
  <c r="L181" i="2"/>
  <c r="K181" i="2"/>
  <c r="J181" i="2"/>
  <c r="P180" i="2"/>
  <c r="O180" i="2"/>
  <c r="N180" i="2"/>
  <c r="M180" i="2"/>
  <c r="L180" i="2"/>
  <c r="K180" i="2"/>
  <c r="J180" i="2"/>
  <c r="P179" i="2"/>
  <c r="O179" i="2"/>
  <c r="N179" i="2"/>
  <c r="M179" i="2"/>
  <c r="L179" i="2"/>
  <c r="K179" i="2"/>
  <c r="J179" i="2"/>
  <c r="P178" i="2"/>
  <c r="O178" i="2"/>
  <c r="N178" i="2"/>
  <c r="M178" i="2"/>
  <c r="L178" i="2"/>
  <c r="K178" i="2"/>
  <c r="J178" i="2"/>
  <c r="P177" i="2"/>
  <c r="O177" i="2"/>
  <c r="N177" i="2"/>
  <c r="M177" i="2"/>
  <c r="L177" i="2"/>
  <c r="K177" i="2"/>
  <c r="J177" i="2"/>
  <c r="P176" i="2"/>
  <c r="O176" i="2"/>
  <c r="N176" i="2"/>
  <c r="M176" i="2"/>
  <c r="L176" i="2"/>
  <c r="K176" i="2"/>
  <c r="J176" i="2"/>
  <c r="P175" i="2"/>
  <c r="O175" i="2"/>
  <c r="N175" i="2"/>
  <c r="M175" i="2"/>
  <c r="L175" i="2"/>
  <c r="K175" i="2"/>
  <c r="J175" i="2"/>
  <c r="P174" i="2"/>
  <c r="O174" i="2"/>
  <c r="N174" i="2"/>
  <c r="M174" i="2"/>
  <c r="L174" i="2"/>
  <c r="K174" i="2"/>
  <c r="J174" i="2"/>
  <c r="P173" i="2"/>
  <c r="O173" i="2"/>
  <c r="N173" i="2"/>
  <c r="M173" i="2"/>
  <c r="L173" i="2"/>
  <c r="K173" i="2"/>
  <c r="J173" i="2"/>
  <c r="P172" i="2"/>
  <c r="O172" i="2"/>
  <c r="N172" i="2"/>
  <c r="M172" i="2"/>
  <c r="L172" i="2"/>
  <c r="K172" i="2"/>
  <c r="J172" i="2"/>
  <c r="P171" i="2"/>
  <c r="O171" i="2"/>
  <c r="N171" i="2"/>
  <c r="M171" i="2"/>
  <c r="L171" i="2"/>
  <c r="K171" i="2"/>
  <c r="J171" i="2"/>
  <c r="P170" i="2"/>
  <c r="O170" i="2"/>
  <c r="N170" i="2"/>
  <c r="M170" i="2"/>
  <c r="L170" i="2"/>
  <c r="K170" i="2"/>
  <c r="J170" i="2"/>
  <c r="P169" i="2"/>
  <c r="O169" i="2"/>
  <c r="N169" i="2"/>
  <c r="M169" i="2"/>
  <c r="L169" i="2"/>
  <c r="K169" i="2"/>
  <c r="J169" i="2"/>
  <c r="P168" i="2"/>
  <c r="O168" i="2"/>
  <c r="N168" i="2"/>
  <c r="M168" i="2"/>
  <c r="L168" i="2"/>
  <c r="K168" i="2"/>
  <c r="J168" i="2"/>
  <c r="P167" i="2"/>
  <c r="O167" i="2"/>
  <c r="N167" i="2"/>
  <c r="M167" i="2"/>
  <c r="L167" i="2"/>
  <c r="K167" i="2"/>
  <c r="J167" i="2"/>
  <c r="P166" i="2"/>
  <c r="O166" i="2"/>
  <c r="N166" i="2"/>
  <c r="M166" i="2"/>
  <c r="L166" i="2"/>
  <c r="K166" i="2"/>
  <c r="J166" i="2"/>
  <c r="P165" i="2"/>
  <c r="O165" i="2"/>
  <c r="N165" i="2"/>
  <c r="M165" i="2"/>
  <c r="L165" i="2"/>
  <c r="K165" i="2"/>
  <c r="J165" i="2"/>
  <c r="P164" i="2"/>
  <c r="O164" i="2"/>
  <c r="N164" i="2"/>
  <c r="M164" i="2"/>
  <c r="L164" i="2"/>
  <c r="K164" i="2"/>
  <c r="J164" i="2"/>
  <c r="P163" i="2"/>
  <c r="O163" i="2"/>
  <c r="N163" i="2"/>
  <c r="M163" i="2"/>
  <c r="L163" i="2"/>
  <c r="K163" i="2"/>
  <c r="J163" i="2"/>
  <c r="P162" i="2"/>
  <c r="O162" i="2"/>
  <c r="N162" i="2"/>
  <c r="M162" i="2"/>
  <c r="L162" i="2"/>
  <c r="K162" i="2"/>
  <c r="J162" i="2"/>
  <c r="P161" i="2"/>
  <c r="O161" i="2"/>
  <c r="N161" i="2"/>
  <c r="M161" i="2"/>
  <c r="L161" i="2"/>
  <c r="K161" i="2"/>
  <c r="J161" i="2"/>
  <c r="P160" i="2"/>
  <c r="O160" i="2"/>
  <c r="N160" i="2"/>
  <c r="M160" i="2"/>
  <c r="L160" i="2"/>
  <c r="K160" i="2"/>
  <c r="J160" i="2"/>
  <c r="P159" i="2"/>
  <c r="O159" i="2"/>
  <c r="N159" i="2"/>
  <c r="M159" i="2"/>
  <c r="L159" i="2"/>
  <c r="K159" i="2"/>
  <c r="J159" i="2"/>
  <c r="P158" i="2"/>
  <c r="O158" i="2"/>
  <c r="N158" i="2"/>
  <c r="M158" i="2"/>
  <c r="L158" i="2"/>
  <c r="K158" i="2"/>
  <c r="J158" i="2"/>
  <c r="P157" i="2"/>
  <c r="O157" i="2"/>
  <c r="N157" i="2"/>
  <c r="M157" i="2"/>
  <c r="L157" i="2"/>
  <c r="K157" i="2"/>
  <c r="J157" i="2"/>
  <c r="P156" i="2"/>
  <c r="O156" i="2"/>
  <c r="N156" i="2"/>
  <c r="M156" i="2"/>
  <c r="L156" i="2"/>
  <c r="K156" i="2"/>
  <c r="J156" i="2"/>
  <c r="P155" i="2"/>
  <c r="O155" i="2"/>
  <c r="N155" i="2"/>
  <c r="M155" i="2"/>
  <c r="L155" i="2"/>
  <c r="K155" i="2"/>
  <c r="J155" i="2"/>
  <c r="P154" i="2"/>
  <c r="O154" i="2"/>
  <c r="N154" i="2"/>
  <c r="M154" i="2"/>
  <c r="L154" i="2"/>
  <c r="K154" i="2"/>
  <c r="J154" i="2"/>
  <c r="P153" i="2"/>
  <c r="O153" i="2"/>
  <c r="N153" i="2"/>
  <c r="M153" i="2"/>
  <c r="L153" i="2"/>
  <c r="K153" i="2"/>
  <c r="J153" i="2"/>
  <c r="P152" i="2"/>
  <c r="O152" i="2"/>
  <c r="N152" i="2"/>
  <c r="M152" i="2"/>
  <c r="L152" i="2"/>
  <c r="K152" i="2"/>
  <c r="J152" i="2"/>
  <c r="P151" i="2"/>
  <c r="O151" i="2"/>
  <c r="N151" i="2"/>
  <c r="M151" i="2"/>
  <c r="L151" i="2"/>
  <c r="K151" i="2"/>
  <c r="J151" i="2"/>
  <c r="P150" i="2"/>
  <c r="O150" i="2"/>
  <c r="N150" i="2"/>
  <c r="M150" i="2"/>
  <c r="L150" i="2"/>
  <c r="K150" i="2"/>
  <c r="J150" i="2"/>
  <c r="P149" i="2"/>
  <c r="O149" i="2"/>
  <c r="N149" i="2"/>
  <c r="M149" i="2"/>
  <c r="L149" i="2"/>
  <c r="K149" i="2"/>
  <c r="J149" i="2"/>
  <c r="P148" i="2"/>
  <c r="O148" i="2"/>
  <c r="N148" i="2"/>
  <c r="M148" i="2"/>
  <c r="L148" i="2"/>
  <c r="K148" i="2"/>
  <c r="J148" i="2"/>
  <c r="P147" i="2"/>
  <c r="O147" i="2"/>
  <c r="N147" i="2"/>
  <c r="M147" i="2"/>
  <c r="L147" i="2"/>
  <c r="K147" i="2"/>
  <c r="J147" i="2"/>
  <c r="P146" i="2"/>
  <c r="O146" i="2"/>
  <c r="N146" i="2"/>
  <c r="M146" i="2"/>
  <c r="L146" i="2"/>
  <c r="K146" i="2"/>
  <c r="J146" i="2"/>
  <c r="P145" i="2"/>
  <c r="O145" i="2"/>
  <c r="N145" i="2"/>
  <c r="M145" i="2"/>
  <c r="L145" i="2"/>
  <c r="K145" i="2"/>
  <c r="J145" i="2"/>
  <c r="P144" i="2"/>
  <c r="O144" i="2"/>
  <c r="N144" i="2"/>
  <c r="M144" i="2"/>
  <c r="L144" i="2"/>
  <c r="K144" i="2"/>
  <c r="J144" i="2"/>
  <c r="P143" i="2"/>
  <c r="O143" i="2"/>
  <c r="N143" i="2"/>
  <c r="M143" i="2"/>
  <c r="L143" i="2"/>
  <c r="K143" i="2"/>
  <c r="J143" i="2"/>
  <c r="P142" i="2"/>
  <c r="O142" i="2"/>
  <c r="N142" i="2"/>
  <c r="M142" i="2"/>
  <c r="L142" i="2"/>
  <c r="K142" i="2"/>
  <c r="J142" i="2"/>
  <c r="P141" i="2"/>
  <c r="O141" i="2"/>
  <c r="N141" i="2"/>
  <c r="M141" i="2"/>
  <c r="L141" i="2"/>
  <c r="K141" i="2"/>
  <c r="J141" i="2"/>
  <c r="P140" i="2"/>
  <c r="O140" i="2"/>
  <c r="N140" i="2"/>
  <c r="M140" i="2"/>
  <c r="L140" i="2"/>
  <c r="K140" i="2"/>
  <c r="J140" i="2"/>
  <c r="P139" i="2"/>
  <c r="O139" i="2"/>
  <c r="N139" i="2"/>
  <c r="M139" i="2"/>
  <c r="L139" i="2"/>
  <c r="K139" i="2"/>
  <c r="J139" i="2"/>
  <c r="P138" i="2"/>
  <c r="O138" i="2"/>
  <c r="N138" i="2"/>
  <c r="M138" i="2"/>
  <c r="L138" i="2"/>
  <c r="K138" i="2"/>
  <c r="J138" i="2"/>
  <c r="P137" i="2"/>
  <c r="O137" i="2"/>
  <c r="N137" i="2"/>
  <c r="M137" i="2"/>
  <c r="L137" i="2"/>
  <c r="K137" i="2"/>
  <c r="J137" i="2"/>
  <c r="P136" i="2"/>
  <c r="O136" i="2"/>
  <c r="N136" i="2"/>
  <c r="M136" i="2"/>
  <c r="L136" i="2"/>
  <c r="K136" i="2"/>
  <c r="J136" i="2"/>
  <c r="P135" i="2"/>
  <c r="O135" i="2"/>
  <c r="N135" i="2"/>
  <c r="M135" i="2"/>
  <c r="L135" i="2"/>
  <c r="K135" i="2"/>
  <c r="J135" i="2"/>
  <c r="P134" i="2"/>
  <c r="O134" i="2"/>
  <c r="N134" i="2"/>
  <c r="M134" i="2"/>
  <c r="L134" i="2"/>
  <c r="K134" i="2"/>
  <c r="J134" i="2"/>
  <c r="P133" i="2"/>
  <c r="O133" i="2"/>
  <c r="N133" i="2"/>
  <c r="M133" i="2"/>
  <c r="L133" i="2"/>
  <c r="K133" i="2"/>
  <c r="J133" i="2"/>
  <c r="P132" i="2"/>
  <c r="O132" i="2"/>
  <c r="N132" i="2"/>
  <c r="M132" i="2"/>
  <c r="L132" i="2"/>
  <c r="K132" i="2"/>
  <c r="J132" i="2"/>
  <c r="P131" i="2"/>
  <c r="O131" i="2"/>
  <c r="N131" i="2"/>
  <c r="M131" i="2"/>
  <c r="L131" i="2"/>
  <c r="K131" i="2"/>
  <c r="J131" i="2"/>
  <c r="P130" i="2"/>
  <c r="O130" i="2"/>
  <c r="N130" i="2"/>
  <c r="M130" i="2"/>
  <c r="L130" i="2"/>
  <c r="K130" i="2"/>
  <c r="J130" i="2"/>
  <c r="P129" i="2"/>
  <c r="O129" i="2"/>
  <c r="N129" i="2"/>
  <c r="M129" i="2"/>
  <c r="L129" i="2"/>
  <c r="K129" i="2"/>
  <c r="J129" i="2"/>
  <c r="P128" i="2"/>
  <c r="O128" i="2"/>
  <c r="N128" i="2"/>
  <c r="M128" i="2"/>
  <c r="L128" i="2"/>
  <c r="K128" i="2"/>
  <c r="J128" i="2"/>
  <c r="P127" i="2"/>
  <c r="O127" i="2"/>
  <c r="N127" i="2"/>
  <c r="M127" i="2"/>
  <c r="L127" i="2"/>
  <c r="K127" i="2"/>
  <c r="J127" i="2"/>
  <c r="P126" i="2"/>
  <c r="O126" i="2"/>
  <c r="N126" i="2"/>
  <c r="M126" i="2"/>
  <c r="L126" i="2"/>
  <c r="K126" i="2"/>
  <c r="J126" i="2"/>
  <c r="P125" i="2"/>
  <c r="O125" i="2"/>
  <c r="N125" i="2"/>
  <c r="M125" i="2"/>
  <c r="L125" i="2"/>
  <c r="K125" i="2"/>
  <c r="J125" i="2"/>
  <c r="P124" i="2"/>
  <c r="O124" i="2"/>
  <c r="N124" i="2"/>
  <c r="M124" i="2"/>
  <c r="L124" i="2"/>
  <c r="K124" i="2"/>
  <c r="J124" i="2"/>
  <c r="P123" i="2"/>
  <c r="O123" i="2"/>
  <c r="N123" i="2"/>
  <c r="M123" i="2"/>
  <c r="L123" i="2"/>
  <c r="K123" i="2"/>
  <c r="J123" i="2"/>
  <c r="P122" i="2"/>
  <c r="O122" i="2"/>
  <c r="N122" i="2"/>
  <c r="M122" i="2"/>
  <c r="L122" i="2"/>
  <c r="K122" i="2"/>
  <c r="J122" i="2"/>
  <c r="P121" i="2"/>
  <c r="O121" i="2"/>
  <c r="N121" i="2"/>
  <c r="M121" i="2"/>
  <c r="L121" i="2"/>
  <c r="K121" i="2"/>
  <c r="J121" i="2"/>
  <c r="P120" i="2"/>
  <c r="O120" i="2"/>
  <c r="N120" i="2"/>
  <c r="M120" i="2"/>
  <c r="L120" i="2"/>
  <c r="K120" i="2"/>
  <c r="J120" i="2"/>
  <c r="P119" i="2"/>
  <c r="O119" i="2"/>
  <c r="N119" i="2"/>
  <c r="M119" i="2"/>
  <c r="L119" i="2"/>
  <c r="K119" i="2"/>
  <c r="J119" i="2"/>
  <c r="P118" i="2"/>
  <c r="O118" i="2"/>
  <c r="N118" i="2"/>
  <c r="M118" i="2"/>
  <c r="L118" i="2"/>
  <c r="K118" i="2"/>
  <c r="J118" i="2"/>
  <c r="P117" i="2"/>
  <c r="O117" i="2"/>
  <c r="N117" i="2"/>
  <c r="M117" i="2"/>
  <c r="L117" i="2"/>
  <c r="K117" i="2"/>
  <c r="J117" i="2"/>
  <c r="P116" i="2"/>
  <c r="O116" i="2"/>
  <c r="N116" i="2"/>
  <c r="M116" i="2"/>
  <c r="L116" i="2"/>
  <c r="K116" i="2"/>
  <c r="J116" i="2"/>
  <c r="P115" i="2"/>
  <c r="O115" i="2"/>
  <c r="N115" i="2"/>
  <c r="M115" i="2"/>
  <c r="L115" i="2"/>
  <c r="K115" i="2"/>
  <c r="J115" i="2"/>
  <c r="P114" i="2"/>
  <c r="O114" i="2"/>
  <c r="N114" i="2"/>
  <c r="M114" i="2"/>
  <c r="L114" i="2"/>
  <c r="K114" i="2"/>
  <c r="J114" i="2"/>
  <c r="P113" i="2"/>
  <c r="O113" i="2"/>
  <c r="N113" i="2"/>
  <c r="M113" i="2"/>
  <c r="L113" i="2"/>
  <c r="K113" i="2"/>
  <c r="J113" i="2"/>
  <c r="P112" i="2"/>
  <c r="O112" i="2"/>
  <c r="N112" i="2"/>
  <c r="M112" i="2"/>
  <c r="L112" i="2"/>
  <c r="K112" i="2"/>
  <c r="J112" i="2"/>
  <c r="P111" i="2"/>
  <c r="O111" i="2"/>
  <c r="N111" i="2"/>
  <c r="M111" i="2"/>
  <c r="L111" i="2"/>
  <c r="K111" i="2"/>
  <c r="J111" i="2"/>
  <c r="P110" i="2"/>
  <c r="O110" i="2"/>
  <c r="N110" i="2"/>
  <c r="M110" i="2"/>
  <c r="L110" i="2"/>
  <c r="K110" i="2"/>
  <c r="J110" i="2"/>
  <c r="P109" i="2"/>
  <c r="O109" i="2"/>
  <c r="N109" i="2"/>
  <c r="M109" i="2"/>
  <c r="L109" i="2"/>
  <c r="K109" i="2"/>
  <c r="J109" i="2"/>
  <c r="P108" i="2"/>
  <c r="O108" i="2"/>
  <c r="N108" i="2"/>
  <c r="M108" i="2"/>
  <c r="L108" i="2"/>
  <c r="K108" i="2"/>
  <c r="J108" i="2"/>
  <c r="P107" i="2"/>
  <c r="O107" i="2"/>
  <c r="N107" i="2"/>
  <c r="M107" i="2"/>
  <c r="L107" i="2"/>
  <c r="K107" i="2"/>
  <c r="J107" i="2"/>
  <c r="P106" i="2"/>
  <c r="O106" i="2"/>
  <c r="N106" i="2"/>
  <c r="M106" i="2"/>
  <c r="L106" i="2"/>
  <c r="K106" i="2"/>
  <c r="J106" i="2"/>
  <c r="P105" i="2"/>
  <c r="O105" i="2"/>
  <c r="N105" i="2"/>
  <c r="M105" i="2"/>
  <c r="L105" i="2"/>
  <c r="K105" i="2"/>
  <c r="J105" i="2"/>
  <c r="P104" i="2"/>
  <c r="O104" i="2"/>
  <c r="N104" i="2"/>
  <c r="M104" i="2"/>
  <c r="L104" i="2"/>
  <c r="K104" i="2"/>
  <c r="J104" i="2"/>
  <c r="P103" i="2"/>
  <c r="O103" i="2"/>
  <c r="N103" i="2"/>
  <c r="M103" i="2"/>
  <c r="L103" i="2"/>
  <c r="K103" i="2"/>
  <c r="J103" i="2"/>
  <c r="P102" i="2"/>
  <c r="O102" i="2"/>
  <c r="N102" i="2"/>
  <c r="M102" i="2"/>
  <c r="L102" i="2"/>
  <c r="K102" i="2"/>
  <c r="J102" i="2"/>
  <c r="P101" i="2"/>
  <c r="O101" i="2"/>
  <c r="N101" i="2"/>
  <c r="M101" i="2"/>
  <c r="L101" i="2"/>
  <c r="K101" i="2"/>
  <c r="J101" i="2"/>
  <c r="P100" i="2"/>
  <c r="O100" i="2"/>
  <c r="N100" i="2"/>
  <c r="M100" i="2"/>
  <c r="L100" i="2"/>
  <c r="K100" i="2"/>
  <c r="J100" i="2"/>
  <c r="P99" i="2"/>
  <c r="O99" i="2"/>
  <c r="N99" i="2"/>
  <c r="M99" i="2"/>
  <c r="L99" i="2"/>
  <c r="K99" i="2"/>
  <c r="J99" i="2"/>
  <c r="P98" i="2"/>
  <c r="O98" i="2"/>
  <c r="N98" i="2"/>
  <c r="M98" i="2"/>
  <c r="L98" i="2"/>
  <c r="K98" i="2"/>
  <c r="J98" i="2"/>
  <c r="P97" i="2"/>
  <c r="O97" i="2"/>
  <c r="N97" i="2"/>
  <c r="M97" i="2"/>
  <c r="L97" i="2"/>
  <c r="K97" i="2"/>
  <c r="J97" i="2"/>
  <c r="P96" i="2"/>
  <c r="O96" i="2"/>
  <c r="N96" i="2"/>
  <c r="M96" i="2"/>
  <c r="L96" i="2"/>
  <c r="K96" i="2"/>
  <c r="J96" i="2"/>
  <c r="P95" i="2"/>
  <c r="O95" i="2"/>
  <c r="N95" i="2"/>
  <c r="M95" i="2"/>
  <c r="L95" i="2"/>
  <c r="K95" i="2"/>
  <c r="J95" i="2"/>
  <c r="P94" i="2"/>
  <c r="O94" i="2"/>
  <c r="N94" i="2"/>
  <c r="M94" i="2"/>
  <c r="L94" i="2"/>
  <c r="K94" i="2"/>
  <c r="J94" i="2"/>
  <c r="P93" i="2"/>
  <c r="O93" i="2"/>
  <c r="N93" i="2"/>
  <c r="M93" i="2"/>
  <c r="L93" i="2"/>
  <c r="K93" i="2"/>
  <c r="J93" i="2"/>
  <c r="P92" i="2"/>
  <c r="O92" i="2"/>
  <c r="N92" i="2"/>
  <c r="M92" i="2"/>
  <c r="L92" i="2"/>
  <c r="K92" i="2"/>
  <c r="J92" i="2"/>
  <c r="P91" i="2"/>
  <c r="O91" i="2"/>
  <c r="N91" i="2"/>
  <c r="M91" i="2"/>
  <c r="L91" i="2"/>
  <c r="K91" i="2"/>
  <c r="J91" i="2"/>
  <c r="P90" i="2"/>
  <c r="O90" i="2"/>
  <c r="N90" i="2"/>
  <c r="M90" i="2"/>
  <c r="L90" i="2"/>
  <c r="K90" i="2"/>
  <c r="J90" i="2"/>
  <c r="P89" i="2"/>
  <c r="O89" i="2"/>
  <c r="N89" i="2"/>
  <c r="M89" i="2"/>
  <c r="L89" i="2"/>
  <c r="K89" i="2"/>
  <c r="J89" i="2"/>
  <c r="P88" i="2"/>
  <c r="O88" i="2"/>
  <c r="N88" i="2"/>
  <c r="M88" i="2"/>
  <c r="L88" i="2"/>
  <c r="K88" i="2"/>
  <c r="J88" i="2"/>
  <c r="P87" i="2"/>
  <c r="O87" i="2"/>
  <c r="N87" i="2"/>
  <c r="M87" i="2"/>
  <c r="L87" i="2"/>
  <c r="K87" i="2"/>
  <c r="J87" i="2"/>
  <c r="P86" i="2"/>
  <c r="O86" i="2"/>
  <c r="N86" i="2"/>
  <c r="M86" i="2"/>
  <c r="L86" i="2"/>
  <c r="K86" i="2"/>
  <c r="J86" i="2"/>
  <c r="P85" i="2"/>
  <c r="O85" i="2"/>
  <c r="N85" i="2"/>
  <c r="M85" i="2"/>
  <c r="L85" i="2"/>
  <c r="K85" i="2"/>
  <c r="J85" i="2"/>
  <c r="P84" i="2"/>
  <c r="O84" i="2"/>
  <c r="N84" i="2"/>
  <c r="M84" i="2"/>
  <c r="L84" i="2"/>
  <c r="K84" i="2"/>
  <c r="J84" i="2"/>
  <c r="P83" i="2"/>
  <c r="O83" i="2"/>
  <c r="N83" i="2"/>
  <c r="M83" i="2"/>
  <c r="L83" i="2"/>
  <c r="K83" i="2"/>
  <c r="J83" i="2"/>
  <c r="P82" i="2"/>
  <c r="O82" i="2"/>
  <c r="N82" i="2"/>
  <c r="M82" i="2"/>
  <c r="L82" i="2"/>
  <c r="K82" i="2"/>
  <c r="J82" i="2"/>
  <c r="P81" i="2"/>
  <c r="O81" i="2"/>
  <c r="N81" i="2"/>
  <c r="M81" i="2"/>
  <c r="L81" i="2"/>
  <c r="K81" i="2"/>
  <c r="J81" i="2"/>
  <c r="P80" i="2"/>
  <c r="O80" i="2"/>
  <c r="N80" i="2"/>
  <c r="M80" i="2"/>
  <c r="L80" i="2"/>
  <c r="K80" i="2"/>
  <c r="J80" i="2"/>
  <c r="P79" i="2"/>
  <c r="O79" i="2"/>
  <c r="N79" i="2"/>
  <c r="M79" i="2"/>
  <c r="L79" i="2"/>
  <c r="K79" i="2"/>
  <c r="J79" i="2"/>
  <c r="P78" i="2"/>
  <c r="O78" i="2"/>
  <c r="N78" i="2"/>
  <c r="M78" i="2"/>
  <c r="L78" i="2"/>
  <c r="K78" i="2"/>
  <c r="J78" i="2"/>
  <c r="P77" i="2"/>
  <c r="O77" i="2"/>
  <c r="N77" i="2"/>
  <c r="M77" i="2"/>
  <c r="L77" i="2"/>
  <c r="K77" i="2"/>
  <c r="J77" i="2"/>
  <c r="P76" i="2"/>
  <c r="O76" i="2"/>
  <c r="N76" i="2"/>
  <c r="M76" i="2"/>
  <c r="L76" i="2"/>
  <c r="K76" i="2"/>
  <c r="J76" i="2"/>
  <c r="P75" i="2"/>
  <c r="O75" i="2"/>
  <c r="N75" i="2"/>
  <c r="M75" i="2"/>
  <c r="L75" i="2"/>
  <c r="K75" i="2"/>
  <c r="J75" i="2"/>
  <c r="P74" i="2"/>
  <c r="O74" i="2"/>
  <c r="N74" i="2"/>
  <c r="M74" i="2"/>
  <c r="L74" i="2"/>
  <c r="K74" i="2"/>
  <c r="J74" i="2"/>
  <c r="P73" i="2"/>
  <c r="O73" i="2"/>
  <c r="N73" i="2"/>
  <c r="M73" i="2"/>
  <c r="L73" i="2"/>
  <c r="K73" i="2"/>
  <c r="J73" i="2"/>
  <c r="P72" i="2"/>
  <c r="O72" i="2"/>
  <c r="N72" i="2"/>
  <c r="M72" i="2"/>
  <c r="L72" i="2"/>
  <c r="K72" i="2"/>
  <c r="J72" i="2"/>
  <c r="P71" i="2"/>
  <c r="O71" i="2"/>
  <c r="N71" i="2"/>
  <c r="M71" i="2"/>
  <c r="L71" i="2"/>
  <c r="K71" i="2"/>
  <c r="J71" i="2"/>
  <c r="P70" i="2"/>
  <c r="O70" i="2"/>
  <c r="N70" i="2"/>
  <c r="M70" i="2"/>
  <c r="L70" i="2"/>
  <c r="K70" i="2"/>
  <c r="J70" i="2"/>
  <c r="P69" i="2"/>
  <c r="O69" i="2"/>
  <c r="N69" i="2"/>
  <c r="M69" i="2"/>
  <c r="L69" i="2"/>
  <c r="K69" i="2"/>
  <c r="J69" i="2"/>
  <c r="P68" i="2"/>
  <c r="O68" i="2"/>
  <c r="N68" i="2"/>
  <c r="M68" i="2"/>
  <c r="L68" i="2"/>
  <c r="K68" i="2"/>
  <c r="J68" i="2"/>
  <c r="P67" i="2"/>
  <c r="O67" i="2"/>
  <c r="N67" i="2"/>
  <c r="M67" i="2"/>
  <c r="L67" i="2"/>
  <c r="K67" i="2"/>
  <c r="J67" i="2"/>
  <c r="P66" i="2"/>
  <c r="O66" i="2"/>
  <c r="N66" i="2"/>
  <c r="M66" i="2"/>
  <c r="L66" i="2"/>
  <c r="K66" i="2"/>
  <c r="J66" i="2"/>
  <c r="P65" i="2"/>
  <c r="O65" i="2"/>
  <c r="N65" i="2"/>
  <c r="M65" i="2"/>
  <c r="L65" i="2"/>
  <c r="K65" i="2"/>
  <c r="J65" i="2"/>
  <c r="P64" i="2"/>
  <c r="O64" i="2"/>
  <c r="N64" i="2"/>
  <c r="M64" i="2"/>
  <c r="L64" i="2"/>
  <c r="K64" i="2"/>
  <c r="J64" i="2"/>
  <c r="P63" i="2"/>
  <c r="O63" i="2"/>
  <c r="N63" i="2"/>
  <c r="M63" i="2"/>
  <c r="L63" i="2"/>
  <c r="K63" i="2"/>
  <c r="J63" i="2"/>
  <c r="P62" i="2"/>
  <c r="O62" i="2"/>
  <c r="N62" i="2"/>
  <c r="M62" i="2"/>
  <c r="L62" i="2"/>
  <c r="K62" i="2"/>
  <c r="J62" i="2"/>
  <c r="P61" i="2"/>
  <c r="O61" i="2"/>
  <c r="N61" i="2"/>
  <c r="M61" i="2"/>
  <c r="L61" i="2"/>
  <c r="K61" i="2"/>
  <c r="J61" i="2"/>
  <c r="P60" i="2"/>
  <c r="O60" i="2"/>
  <c r="N60" i="2"/>
  <c r="M60" i="2"/>
  <c r="L60" i="2"/>
  <c r="K60" i="2"/>
  <c r="J60" i="2"/>
  <c r="P59" i="2"/>
  <c r="O59" i="2"/>
  <c r="N59" i="2"/>
  <c r="M59" i="2"/>
  <c r="L59" i="2"/>
  <c r="K59" i="2"/>
  <c r="J59" i="2"/>
  <c r="P58" i="2"/>
  <c r="O58" i="2"/>
  <c r="N58" i="2"/>
  <c r="M58" i="2"/>
  <c r="L58" i="2"/>
  <c r="K58" i="2"/>
  <c r="J58" i="2"/>
  <c r="P57" i="2"/>
  <c r="O57" i="2"/>
  <c r="N57" i="2"/>
  <c r="M57" i="2"/>
  <c r="L57" i="2"/>
  <c r="K57" i="2"/>
  <c r="J57" i="2"/>
  <c r="P56" i="2"/>
  <c r="O56" i="2"/>
  <c r="N56" i="2"/>
  <c r="M56" i="2"/>
  <c r="L56" i="2"/>
  <c r="K56" i="2"/>
  <c r="J56" i="2"/>
  <c r="P55" i="2"/>
  <c r="O55" i="2"/>
  <c r="N55" i="2"/>
  <c r="M55" i="2"/>
  <c r="L55" i="2"/>
  <c r="K55" i="2"/>
  <c r="J55" i="2"/>
  <c r="P54" i="2"/>
  <c r="O54" i="2"/>
  <c r="N54" i="2"/>
  <c r="M54" i="2"/>
  <c r="L54" i="2"/>
  <c r="K54" i="2"/>
  <c r="J54" i="2"/>
  <c r="P53" i="2"/>
  <c r="O53" i="2"/>
  <c r="N53" i="2"/>
  <c r="M53" i="2"/>
  <c r="L53" i="2"/>
  <c r="K53" i="2"/>
  <c r="J53" i="2"/>
  <c r="P52" i="2"/>
  <c r="O52" i="2"/>
  <c r="N52" i="2"/>
  <c r="M52" i="2"/>
  <c r="L52" i="2"/>
  <c r="K52" i="2"/>
  <c r="J52" i="2"/>
  <c r="P51" i="2"/>
  <c r="O51" i="2"/>
  <c r="N51" i="2"/>
  <c r="M51" i="2"/>
  <c r="L51" i="2"/>
  <c r="K51" i="2"/>
  <c r="J51" i="2"/>
  <c r="P50" i="2"/>
  <c r="O50" i="2"/>
  <c r="N50" i="2"/>
  <c r="M50" i="2"/>
  <c r="L50" i="2"/>
  <c r="K50" i="2"/>
  <c r="J50" i="2"/>
  <c r="P49" i="2"/>
  <c r="O49" i="2"/>
  <c r="N49" i="2"/>
  <c r="M49" i="2"/>
  <c r="L49" i="2"/>
  <c r="K49" i="2"/>
  <c r="J49" i="2"/>
  <c r="P48" i="2"/>
  <c r="O48" i="2"/>
  <c r="N48" i="2"/>
  <c r="M48" i="2"/>
  <c r="L48" i="2"/>
  <c r="K48" i="2"/>
  <c r="J48" i="2"/>
  <c r="P47" i="2"/>
  <c r="O47" i="2"/>
  <c r="N47" i="2"/>
  <c r="M47" i="2"/>
  <c r="L47" i="2"/>
  <c r="K47" i="2"/>
  <c r="J47" i="2"/>
  <c r="P46" i="2"/>
  <c r="O46" i="2"/>
  <c r="N46" i="2"/>
  <c r="M46" i="2"/>
  <c r="L46" i="2"/>
  <c r="K46" i="2"/>
  <c r="J46" i="2"/>
  <c r="P45" i="2"/>
  <c r="O45" i="2"/>
  <c r="N45" i="2"/>
  <c r="M45" i="2"/>
  <c r="L45" i="2"/>
  <c r="K45" i="2"/>
  <c r="J45" i="2"/>
  <c r="P44" i="2"/>
  <c r="O44" i="2"/>
  <c r="N44" i="2"/>
  <c r="M44" i="2"/>
  <c r="L44" i="2"/>
  <c r="K44" i="2"/>
  <c r="J44" i="2"/>
  <c r="P43" i="2"/>
  <c r="O43" i="2"/>
  <c r="N43" i="2"/>
  <c r="M43" i="2"/>
  <c r="L43" i="2"/>
  <c r="K43" i="2"/>
  <c r="J43" i="2"/>
  <c r="P42" i="2"/>
  <c r="O42" i="2"/>
  <c r="N42" i="2"/>
  <c r="M42" i="2"/>
  <c r="L42" i="2"/>
  <c r="K42" i="2"/>
  <c r="J42" i="2"/>
  <c r="P41" i="2"/>
  <c r="O41" i="2"/>
  <c r="N41" i="2"/>
  <c r="M41" i="2"/>
  <c r="L41" i="2"/>
  <c r="K41" i="2"/>
  <c r="J41" i="2"/>
  <c r="P40" i="2"/>
  <c r="O40" i="2"/>
  <c r="N40" i="2"/>
  <c r="M40" i="2"/>
  <c r="L40" i="2"/>
  <c r="K40" i="2"/>
  <c r="J40" i="2"/>
  <c r="P39" i="2"/>
  <c r="O39" i="2"/>
  <c r="N39" i="2"/>
  <c r="M39" i="2"/>
  <c r="L39" i="2"/>
  <c r="K39" i="2"/>
  <c r="J39" i="2"/>
  <c r="P38" i="2"/>
  <c r="O38" i="2"/>
  <c r="N38" i="2"/>
  <c r="M38" i="2"/>
  <c r="L38" i="2"/>
  <c r="K38" i="2"/>
  <c r="J38" i="2"/>
  <c r="P37" i="2"/>
  <c r="O37" i="2"/>
  <c r="N37" i="2"/>
  <c r="M37" i="2"/>
  <c r="L37" i="2"/>
  <c r="K37" i="2"/>
  <c r="J37" i="2"/>
  <c r="P36" i="2"/>
  <c r="O36" i="2"/>
  <c r="N36" i="2"/>
  <c r="M36" i="2"/>
  <c r="L36" i="2"/>
  <c r="K36" i="2"/>
  <c r="J36" i="2"/>
  <c r="P35" i="2"/>
  <c r="O35" i="2"/>
  <c r="N35" i="2"/>
  <c r="M35" i="2"/>
  <c r="L35" i="2"/>
  <c r="K35" i="2"/>
  <c r="J35" i="2"/>
  <c r="P34" i="2"/>
  <c r="O34" i="2"/>
  <c r="N34" i="2"/>
  <c r="M34" i="2"/>
  <c r="L34" i="2"/>
  <c r="K34" i="2"/>
  <c r="J34" i="2"/>
  <c r="P33" i="2"/>
  <c r="O33" i="2"/>
  <c r="N33" i="2"/>
  <c r="M33" i="2"/>
  <c r="L33" i="2"/>
  <c r="K33" i="2"/>
  <c r="J33" i="2"/>
  <c r="P32" i="2"/>
  <c r="O32" i="2"/>
  <c r="N32" i="2"/>
  <c r="M32" i="2"/>
  <c r="L32" i="2"/>
  <c r="K32" i="2"/>
  <c r="J32" i="2"/>
  <c r="P31" i="2"/>
  <c r="O31" i="2"/>
  <c r="N31" i="2"/>
  <c r="M31" i="2"/>
  <c r="L31" i="2"/>
  <c r="K31" i="2"/>
  <c r="J31" i="2"/>
  <c r="P30" i="2"/>
  <c r="O30" i="2"/>
  <c r="N30" i="2"/>
  <c r="M30" i="2"/>
  <c r="L30" i="2"/>
  <c r="K30" i="2"/>
  <c r="J30" i="2"/>
  <c r="P29" i="2"/>
  <c r="O29" i="2"/>
  <c r="N29" i="2"/>
  <c r="M29" i="2"/>
  <c r="L29" i="2"/>
  <c r="K29" i="2"/>
  <c r="J29" i="2"/>
  <c r="P28" i="2"/>
  <c r="O28" i="2"/>
  <c r="N28" i="2"/>
  <c r="M28" i="2"/>
  <c r="L28" i="2"/>
  <c r="K28" i="2"/>
  <c r="J28" i="2"/>
  <c r="P27" i="2"/>
  <c r="O27" i="2"/>
  <c r="N27" i="2"/>
  <c r="M27" i="2"/>
  <c r="L27" i="2"/>
  <c r="K27" i="2"/>
  <c r="J27" i="2"/>
  <c r="P26" i="2"/>
  <c r="O26" i="2"/>
  <c r="N26" i="2"/>
  <c r="M26" i="2"/>
  <c r="L26" i="2"/>
  <c r="K26" i="2"/>
  <c r="J26" i="2"/>
  <c r="P25" i="2"/>
  <c r="O25" i="2"/>
  <c r="N25" i="2"/>
  <c r="M25" i="2"/>
  <c r="L25" i="2"/>
  <c r="K25" i="2"/>
  <c r="J25" i="2"/>
  <c r="P24" i="2"/>
  <c r="O24" i="2"/>
  <c r="N24" i="2"/>
  <c r="M24" i="2"/>
  <c r="L24" i="2"/>
  <c r="K24" i="2"/>
  <c r="J24" i="2"/>
  <c r="P23" i="2"/>
  <c r="O23" i="2"/>
  <c r="N23" i="2"/>
  <c r="M23" i="2"/>
  <c r="L23" i="2"/>
  <c r="K23" i="2"/>
  <c r="J23" i="2"/>
  <c r="P22" i="2"/>
  <c r="O22" i="2"/>
  <c r="N22" i="2"/>
  <c r="M22" i="2"/>
  <c r="L22" i="2"/>
  <c r="K22" i="2"/>
  <c r="J22" i="2"/>
  <c r="P21" i="2"/>
  <c r="O21" i="2"/>
  <c r="N21" i="2"/>
  <c r="M21" i="2"/>
  <c r="L21" i="2"/>
  <c r="K21" i="2"/>
  <c r="J21" i="2"/>
  <c r="P20" i="2"/>
  <c r="O20" i="2"/>
  <c r="N20" i="2"/>
  <c r="M20" i="2"/>
  <c r="L20" i="2"/>
  <c r="K20" i="2"/>
  <c r="J20" i="2"/>
  <c r="P19" i="2"/>
  <c r="O19" i="2"/>
  <c r="N19" i="2"/>
  <c r="M19" i="2"/>
  <c r="L19" i="2"/>
  <c r="K19" i="2"/>
  <c r="J19" i="2"/>
  <c r="P18" i="2"/>
  <c r="O18" i="2"/>
  <c r="N18" i="2"/>
  <c r="M18" i="2"/>
  <c r="L18" i="2"/>
  <c r="K18" i="2"/>
  <c r="J18" i="2"/>
  <c r="P17" i="2"/>
  <c r="O17" i="2"/>
  <c r="N17" i="2"/>
  <c r="M17" i="2"/>
  <c r="L17" i="2"/>
  <c r="K17" i="2"/>
  <c r="J17" i="2"/>
  <c r="P16" i="2"/>
  <c r="O16" i="2"/>
  <c r="N16" i="2"/>
  <c r="M16" i="2"/>
  <c r="L16" i="2"/>
  <c r="K16" i="2"/>
  <c r="J16" i="2"/>
  <c r="P15" i="2"/>
  <c r="O15" i="2"/>
  <c r="N15" i="2"/>
  <c r="M15" i="2"/>
  <c r="L15" i="2"/>
  <c r="K15" i="2"/>
  <c r="J15" i="2"/>
  <c r="P14" i="2"/>
  <c r="O14" i="2"/>
  <c r="N14" i="2"/>
  <c r="M14" i="2"/>
  <c r="L14" i="2"/>
  <c r="K14" i="2"/>
  <c r="J14" i="2"/>
  <c r="P13" i="2"/>
  <c r="O13" i="2"/>
  <c r="N13" i="2"/>
  <c r="M13" i="2"/>
  <c r="L13" i="2"/>
  <c r="K13" i="2"/>
  <c r="J13" i="2"/>
  <c r="P12" i="2"/>
  <c r="O12" i="2"/>
  <c r="N12" i="2"/>
  <c r="M12" i="2"/>
  <c r="L12" i="2"/>
  <c r="K12" i="2"/>
  <c r="J12" i="2"/>
  <c r="P11" i="2"/>
  <c r="O11" i="2"/>
  <c r="N11" i="2"/>
  <c r="M11" i="2"/>
  <c r="L11" i="2"/>
  <c r="K11" i="2"/>
  <c r="J11" i="2"/>
</calcChain>
</file>

<file path=xl/sharedStrings.xml><?xml version="1.0" encoding="utf-8"?>
<sst xmlns="http://schemas.openxmlformats.org/spreadsheetml/2006/main" count="2118" uniqueCount="276">
  <si>
    <t>GLOBAL DATABASES</t>
  </si>
  <si>
    <t>[data.unicef.org]</t>
  </si>
  <si>
    <t>Bullying</t>
  </si>
  <si>
    <t>Last update: June 2023</t>
  </si>
  <si>
    <r>
      <t>Bullying (%)</t>
    </r>
    <r>
      <rPr>
        <b/>
        <vertAlign val="superscript"/>
        <sz val="11"/>
        <color indexed="63"/>
        <rFont val="Arial Narrow"/>
        <family val="2"/>
      </rPr>
      <t xml:space="preserve">
</t>
    </r>
    <r>
      <rPr>
        <b/>
        <sz val="11"/>
        <color indexed="63"/>
        <rFont val="Arial Narrow"/>
        <family val="2"/>
      </rPr>
      <t>(2011-2019)*</t>
    </r>
  </si>
  <si>
    <t>Countries and areas</t>
  </si>
  <si>
    <t>Total</t>
  </si>
  <si>
    <t>Male</t>
  </si>
  <si>
    <t>Female</t>
  </si>
  <si>
    <t>Source</t>
  </si>
  <si>
    <t>Afghanistan</t>
  </si>
  <si>
    <t>GSHS 2014</t>
  </si>
  <si>
    <t>Albania</t>
  </si>
  <si>
    <t>HBSC 2017/18</t>
  </si>
  <si>
    <t>Algeria</t>
  </si>
  <si>
    <t>GSHS 2011</t>
  </si>
  <si>
    <t>Andorra</t>
  </si>
  <si>
    <t>-</t>
  </si>
  <si>
    <t>Angola</t>
  </si>
  <si>
    <t>Anguilla</t>
  </si>
  <si>
    <t>GSHS 2016</t>
  </si>
  <si>
    <t>Antigua and Barbuda</t>
  </si>
  <si>
    <t>x</t>
  </si>
  <si>
    <t>GSHS 2009</t>
  </si>
  <si>
    <t>Argentina</t>
  </si>
  <si>
    <t>GSHS 2012</t>
  </si>
  <si>
    <t>Armenia</t>
  </si>
  <si>
    <t>Australia</t>
  </si>
  <si>
    <t>y</t>
  </si>
  <si>
    <t>TIMSS 2015</t>
  </si>
  <si>
    <t>Austria</t>
  </si>
  <si>
    <t>Azerbaijan</t>
  </si>
  <si>
    <t>Bahamas</t>
  </si>
  <si>
    <t>GSHS 2013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</si>
  <si>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</si>
  <si>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</si>
  <si>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</si>
  <si>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</si>
  <si>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</si>
  <si>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</si>
  <si>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</si>
  <si>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</si>
  <si>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</si>
  <si>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</si>
  <si>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PISA 2018</t>
  </si>
  <si>
    <t>Botswana</t>
  </si>
  <si>
    <t>GSHS 2005</t>
  </si>
  <si>
    <t>Brazil</t>
  </si>
  <si>
    <t>PeNSE 2019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</si>
  <si>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</si>
  <si>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</si>
  <si>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</si>
  <si>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</si>
  <si>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</si>
  <si>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</si>
  <si>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</si>
  <si>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</si>
  <si>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</si>
  <si>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</si>
  <si>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</si>
  <si>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</si>
  <si>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</si>
  <si>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</si>
  <si>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</si>
  <si>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</si>
  <si>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</si>
  <si>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GSHS 2015</t>
  </si>
  <si>
    <t>Costa Rica</t>
  </si>
  <si>
    <t>Côte d'Ivoire</t>
  </si>
  <si>
    <t>Croatia</t>
  </si>
  <si>
    <t>Cuba</t>
  </si>
  <si>
    <t>x,y</t>
  </si>
  <si>
    <t>SERCE 2006</t>
  </si>
  <si>
    <t>Cyprus</t>
  </si>
  <si>
    <t>Czechia</t>
  </si>
  <si>
    <t>Democratic People's Republic of Korea</t>
  </si>
  <si>
    <t>Democratic Republic of the Congo</t>
  </si>
  <si>
    <t>Denmark</t>
  </si>
  <si>
    <t>Djibouti</t>
  </si>
  <si>
    <t>GSHS 2007</t>
  </si>
  <si>
    <t>Dominica</t>
  </si>
  <si>
    <t>Dominican Republic</t>
  </si>
  <si>
    <t>Ecuador</t>
  </si>
  <si>
    <t>TERCE 2013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</si>
  <si>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</si>
  <si>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</si>
  <si>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</si>
  <si>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</si>
  <si>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</si>
  <si>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</si>
  <si>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</si>
  <si>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</si>
  <si>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</si>
  <si>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</si>
  <si>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</si>
  <si>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</si>
  <si>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</si>
  <si>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</si>
  <si>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</si>
  <si>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</si>
  <si>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</si>
  <si>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GSHS 2008</t>
  </si>
  <si>
    <t>Guatemala</t>
  </si>
  <si>
    <t>Guinea</t>
  </si>
  <si>
    <t>Guinea-Bissau</t>
  </si>
  <si>
    <t>Guyana</t>
  </si>
  <si>
    <t>GSHS 2010</t>
  </si>
  <si>
    <t>Haiti</t>
  </si>
  <si>
    <t>Holy See</t>
  </si>
  <si>
    <t>Honduras</t>
  </si>
  <si>
    <t>Encuesta de Violencia contra ninos, ninas y adolescentes 2017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</si>
  <si>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</si>
  <si>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</si>
  <si>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</si>
  <si>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</si>
  <si>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</si>
  <si>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</si>
  <si>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</si>
  <si>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</si>
  <si>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</si>
  <si>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</si>
  <si>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GSHS 2017</t>
  </si>
  <si>
    <t>Japan</t>
  </si>
  <si>
    <t>Jordan</t>
  </si>
  <si>
    <t>Kazakhstan</t>
  </si>
  <si>
    <t>Kenya</t>
  </si>
  <si>
    <t>GSHS 2003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</si>
  <si>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</si>
  <si>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</si>
  <si>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</si>
  <si>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</si>
  <si>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</si>
  <si>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</si>
  <si>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</si>
  <si>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</si>
  <si>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</si>
  <si>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</si>
  <si>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</si>
  <si>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</si>
  <si>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</si>
  <si>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</si>
  <si>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</si>
  <si>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NHMS 2017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</si>
  <si>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</si>
  <si>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</si>
  <si>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</si>
  <si>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</si>
  <si>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</si>
  <si>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</si>
  <si>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</si>
  <si>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</si>
  <si>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</si>
  <si>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</si>
  <si>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</si>
  <si>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</si>
  <si>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</si>
  <si>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</si>
  <si>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</si>
  <si>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</si>
  <si>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</si>
  <si>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</si>
  <si>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 (Kingdom of the)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</si>
  <si>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</si>
  <si>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</si>
  <si>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</si>
  <si>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</si>
  <si>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</si>
  <si>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</si>
  <si>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</si>
  <si>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</si>
  <si>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</si>
  <si>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</si>
  <si>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</si>
  <si>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</si>
  <si>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</si>
  <si>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</si>
  <si>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</si>
  <si>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GSHS 2019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</si>
  <si>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</si>
  <si>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</si>
  <si>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</si>
  <si>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</si>
  <si>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</si>
  <si>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</si>
  <si>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</si>
  <si>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</si>
  <si>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</si>
  <si>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</si>
  <si>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GSHS 2018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</si>
  <si>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</si>
  <si>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</si>
  <si>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</si>
  <si>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</si>
  <si>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</si>
  <si>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</si>
  <si>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</si>
  <si>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</si>
  <si>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</si>
  <si>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</si>
  <si>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</si>
  <si>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</si>
  <si>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</si>
  <si>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</si>
  <si>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</si>
  <si>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</si>
  <si>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</si>
  <si>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</si>
  <si>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</si>
  <si>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</si>
  <si>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</si>
  <si>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</si>
  <si>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</si>
  <si>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Syrian Arab Republic</t>
  </si>
  <si>
    <t>Tajikistan</t>
  </si>
  <si>
    <t>GSHS 2006</t>
  </si>
  <si>
    <t>Thailand</t>
  </si>
  <si>
    <t>Timor-Leste</t>
  </si>
  <si>
    <t>Togo</t>
  </si>
  <si>
    <t>Tokelau</t>
  </si>
  <si>
    <t>Tonga</t>
  </si>
  <si>
    <t>Trinidad and Tobago</t>
  </si>
  <si>
    <t>Tunisia</t>
  </si>
  <si>
    <t>Türkiye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</si>
  <si>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</si>
  <si>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</si>
  <si>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</si>
  <si>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</si>
  <si>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</si>
  <si>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</si>
  <si>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</si>
  <si>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</si>
  <si>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</t>
  </si>
  <si>
    <t>HBSC 2009/10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</si>
  <si>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</si>
  <si>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</si>
  <si>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</si>
  <si>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</si>
  <si>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</si>
  <si>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</si>
  <si>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</si>
  <si>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</si>
  <si>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SUMMARY</t>
  </si>
  <si>
    <t>East Asia and Pacific</t>
  </si>
  <si>
    <t>Europe and Central Asia</t>
  </si>
  <si>
    <t>Health Behaviour in School-aged Children Study (HBSC), Global School-based Student Health Surveys (GSHS) and other national surveys</t>
  </si>
  <si>
    <t xml:space="preserve">   Eastern Europe and Central Asia</t>
  </si>
  <si>
    <t xml:space="preserve">   Western Europe</t>
  </si>
  <si>
    <t>Latin America and Caribbean</t>
  </si>
  <si>
    <t>Middle East and North Africa</t>
  </si>
  <si>
    <t>North America</t>
  </si>
  <si>
    <t>South Asia</t>
  </si>
  <si>
    <t>Sub-Saharan Africa</t>
  </si>
  <si>
    <t xml:space="preserve">   Eastern and Southern Africa</t>
  </si>
  <si>
    <t xml:space="preserve">   West and Central Africa</t>
  </si>
  <si>
    <t>Least developed countries</t>
  </si>
  <si>
    <t>World</t>
  </si>
  <si>
    <t>Notes:</t>
  </si>
  <si>
    <t>– Data not available</t>
  </si>
  <si>
    <t xml:space="preserve">x Data refer to years or periods other than those specified in the column heading. Such data are not included in the calculation of regional and global averages.  </t>
  </si>
  <si>
    <t>y Data differ from the standard definition or refer to only part of a country. If they fall within the noted reference period, such data are included in the calculation of regional and global averages.</t>
  </si>
  <si>
    <t>* Data refer to the most recent year available during the period specified in the column heading.</t>
  </si>
  <si>
    <t xml:space="preserve">Indicator definition: </t>
  </si>
  <si>
    <t>Percentage of students aged 13–15 years who reported being bullied on one or more days in the past 30 days.</t>
  </si>
  <si>
    <t xml:space="preserve">Source: </t>
  </si>
  <si>
    <t>UNICEF global databases, 2023, based on Health Behaviour in School-aged Children Study (HBSC), Global School-based Student Health Surveys (GSHS) and other national surveys.</t>
  </si>
  <si>
    <t>Prepared by the Data and Analytics Section; Division of Data, Analytics, Planning and Monitoring, UNICEF</t>
  </si>
  <si>
    <t xml:space="preserve">Contact us:  </t>
  </si>
  <si>
    <t>data@unicef.org</t>
  </si>
  <si>
    <t>Last update: May 2023</t>
  </si>
  <si>
    <r>
      <t>Bullying (%)</t>
    </r>
    <r>
      <rPr>
        <b/>
        <vertAlign val="superscript"/>
        <sz val="11"/>
        <color indexed="63"/>
        <rFont val="Arial Narrow"/>
        <family val="2"/>
      </rPr>
      <t xml:space="preserve">
</t>
    </r>
    <r>
      <rPr>
        <b/>
        <sz val="11"/>
        <color indexed="63"/>
        <rFont val="Arial Narrow"/>
        <family val="2"/>
      </rPr>
      <t>(2011-2018)*</t>
    </r>
  </si>
  <si>
    <t>Netherlands</t>
  </si>
  <si>
    <t>Turkey</t>
  </si>
  <si>
    <t>GSHS 2004</t>
  </si>
  <si>
    <t>Eastern Europe and Central Asia</t>
  </si>
  <si>
    <t>Eastern and Southern Africa</t>
  </si>
  <si>
    <t>UNICEF global databases, 2022, based on Health Behaviour in School-aged Children Study (HBSC), Global School-based Student Health Surveys (GSHS) and other national surveys.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</si>
</sst>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indexed="63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u/>
      <sz val="11"/>
      <color theme="10"/>
      <name val="Arial Narrow"/>
      <family val="2"/>
    </font>
    <font>
      <b/>
      <sz val="11"/>
      <color rgb="FF00B0F0"/>
      <name val="Arial Narrow"/>
      <family val="2"/>
    </font>
    <font>
      <b/>
      <sz val="11"/>
      <color indexed="6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55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4" fillId="2" borderId="0" xfId="4" applyFont="1" applyFill="1"/>
    <xf numFmtId="0" fontId="6" fillId="2" borderId="0" xfId="0" applyFont="1" applyFill="1" applyAlignment="1">
      <alignment horizontal="right"/>
    </xf>
    <xf numFmtId="0" fontId="6" fillId="2" borderId="2" xfId="0" applyFont="1" applyFill="1" applyBorder="1"/>
    <xf numFmtId="49" fontId="9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49" fontId="6" fillId="2" borderId="0" xfId="0" applyNumberFormat="1" applyFont="1" applyFill="1"/>
    <xf numFmtId="1" fontId="6" fillId="2" borderId="0" xfId="0" applyNumberFormat="1" applyFont="1" applyFill="1" applyAlignment="1">
      <alignment horizontal="right"/>
    </xf>
    <xf numFmtId="0" fontId="10" fillId="2" borderId="0" xfId="0" applyFont="1" applyFill="1"/>
    <xf numFmtId="1" fontId="6" fillId="2" borderId="0" xfId="0" applyNumberFormat="1" applyFont="1" applyFill="1"/>
    <xf numFmtId="1" fontId="6" fillId="2" borderId="9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1" fontId="10" fillId="2" borderId="0" xfId="0" applyNumberFormat="1" applyFont="1" applyFill="1"/>
    <xf numFmtId="1" fontId="10" fillId="2" borderId="0" xfId="3" applyNumberFormat="1" applyFont="1" applyFill="1" applyAlignment="1">
      <alignment horizontal="right"/>
    </xf>
    <xf numFmtId="0" fontId="4" fillId="2" borderId="0" xfId="0" quotePrefix="1" applyFont="1" applyFill="1"/>
    <xf numFmtId="0" fontId="10" fillId="2" borderId="0" xfId="0" quotePrefix="1" applyFont="1" applyFill="1" applyAlignment="1">
      <alignment horizontal="left"/>
    </xf>
    <xf numFmtId="0" fontId="10" fillId="2" borderId="0" xfId="0" quotePrefix="1" applyFont="1" applyFill="1"/>
    <xf numFmtId="0" fontId="10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1" fillId="2" borderId="0" xfId="1" applyFont="1" applyFill="1"/>
    <xf numFmtId="0" fontId="4" fillId="2" borderId="0" xfId="2" applyFont="1" applyFill="1"/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5" fillId="2" borderId="0" xfId="2" applyFont="1" applyFill="1"/>
    <xf numFmtId="49" fontId="7" fillId="2" borderId="4" xfId="4" applyNumberFormat="1" applyFont="1" applyFill="1" applyBorder="1"/>
    <xf numFmtId="49" fontId="6" fillId="2" borderId="10" xfId="4" applyNumberFormat="1" applyFont="1" applyFill="1" applyBorder="1"/>
    <xf numFmtId="49" fontId="6" fillId="2" borderId="10" xfId="4" applyNumberFormat="1" applyFont="1" applyFill="1" applyBorder="1" applyAlignment="1">
      <alignment horizontal="left"/>
    </xf>
    <xf numFmtId="49" fontId="6" fillId="2" borderId="10" xfId="4" applyNumberFormat="1" applyFont="1" applyFill="1" applyBorder="1" applyAlignment="1">
      <alignment horizontal="left" indent="1"/>
    </xf>
    <xf numFmtId="49" fontId="7" fillId="2" borderId="7" xfId="4" applyNumberFormat="1" applyFont="1" applyFill="1" applyBorder="1"/>
    <xf numFmtId="0" fontId="12" fillId="2" borderId="0" xfId="0" applyFont="1" applyFill="1" applyAlignment="1">
      <alignment horizontal="right" vertic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 2" xfId="3" xr:uid="{5FF42DAA-28A7-4D17-AC7D-17691604EC54}"/>
    <cellStyle name="Normal 4" xfId="4" xr:uid="{F4AE6C97-C274-4542-B97D-B37D813FA0C7}"/>
    <cellStyle name="Normal_Table 9 DRAFT Child protection SOWC 2006" xfId="2" xr:uid="{62779B3B-27E7-4E8B-A493-0B47E7E79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1676400</xdr:colOff>
      <xdr:row>2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40277E-8081-4110-8064-0F23D653A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137160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1676400</xdr:colOff>
      <xdr:row>2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DF0FE-9762-4454-B484-E473F0F88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9060"/>
          <a:ext cx="1371600" cy="3467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_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Early Childhood Development"/>
      <sheetName val="2. Child Protection"/>
      <sheetName val="3. Adolescents"/>
    </sheetNames>
    <sheetDataSet>
      <sheetData sheetId="0"/>
      <sheetData sheetId="1"/>
      <sheetData sheetId="2">
        <row r="1">
          <cell r="F1">
            <v>5</v>
          </cell>
          <cell r="G1">
            <v>6</v>
          </cell>
          <cell r="H1">
            <v>7</v>
          </cell>
          <cell r="J1">
            <v>9</v>
          </cell>
          <cell r="K1">
            <v>10</v>
          </cell>
          <cell r="L1">
            <v>11</v>
          </cell>
        </row>
        <row r="8">
          <cell r="B8" t="str">
            <v>Afghanistan</v>
          </cell>
          <cell r="C8">
            <v>28.7</v>
          </cell>
          <cell r="E8" t="str">
            <v>DHS 2015</v>
          </cell>
          <cell r="F8">
            <v>44.2</v>
          </cell>
          <cell r="H8">
            <v>42.3</v>
          </cell>
          <cell r="J8">
            <v>44.9</v>
          </cell>
          <cell r="L8" t="str">
            <v>GSHS 2014</v>
          </cell>
        </row>
        <row r="9">
          <cell r="B9" t="str">
            <v>Albania</v>
          </cell>
          <cell r="C9" t="str">
            <v>-</v>
          </cell>
          <cell r="F9">
            <v>17.884</v>
          </cell>
          <cell r="H9">
            <v>17.312000000000001</v>
          </cell>
          <cell r="J9">
            <v>18.454999999999998</v>
          </cell>
          <cell r="L9" t="str">
            <v>HBSC 2017/18</v>
          </cell>
        </row>
        <row r="10">
          <cell r="B10" t="str">
            <v>Algeria</v>
          </cell>
          <cell r="C10" t="str">
            <v>-</v>
          </cell>
          <cell r="F10">
            <v>51.7</v>
          </cell>
          <cell r="H10">
            <v>48.1</v>
          </cell>
          <cell r="J10">
            <v>55.1</v>
          </cell>
          <cell r="L10" t="str">
            <v>GSHS 2011</v>
          </cell>
        </row>
        <row r="11">
          <cell r="B11" t="str">
            <v>Andorra</v>
          </cell>
          <cell r="C11" t="str">
            <v>-</v>
          </cell>
          <cell r="F11" t="str">
            <v>-</v>
          </cell>
          <cell r="H11" t="str">
            <v>-</v>
          </cell>
          <cell r="J11" t="str">
            <v>-</v>
          </cell>
        </row>
        <row r="12">
          <cell r="B12" t="str">
            <v>Angola</v>
          </cell>
          <cell r="C12">
            <v>24.3</v>
          </cell>
          <cell r="E12" t="str">
            <v>DHS 2015-16</v>
          </cell>
          <cell r="F12" t="str">
            <v>-</v>
          </cell>
          <cell r="H12" t="str">
            <v>-</v>
          </cell>
          <cell r="J12" t="str">
            <v>-</v>
          </cell>
        </row>
        <row r="13">
          <cell r="B13" t="str">
            <v>Anguilla</v>
          </cell>
          <cell r="C13" t="str">
            <v>-</v>
          </cell>
          <cell r="F13">
            <v>26.1</v>
          </cell>
          <cell r="H13">
            <v>22.2</v>
          </cell>
          <cell r="J13">
            <v>30.2</v>
          </cell>
          <cell r="L13" t="str">
            <v>GSHS 2016</v>
          </cell>
        </row>
        <row r="14">
          <cell r="B14" t="str">
            <v>Antigua and Barbuda</v>
          </cell>
          <cell r="C14" t="str">
            <v>-</v>
          </cell>
          <cell r="F14">
            <v>24.9</v>
          </cell>
          <cell r="G14" t="str">
            <v>x</v>
          </cell>
          <cell r="H14">
            <v>23.5</v>
          </cell>
          <cell r="I14" t="str">
            <v>x</v>
          </cell>
          <cell r="J14">
            <v>26.7</v>
          </cell>
          <cell r="K14" t="str">
            <v>x</v>
          </cell>
          <cell r="L14" t="str">
            <v>GSHS 2009</v>
          </cell>
        </row>
        <row r="15">
          <cell r="B15" t="str">
            <v>Argentina</v>
          </cell>
          <cell r="C15" t="str">
            <v>-</v>
          </cell>
          <cell r="F15">
            <v>24.5</v>
          </cell>
          <cell r="H15">
            <v>24.8</v>
          </cell>
          <cell r="J15">
            <v>24.2</v>
          </cell>
          <cell r="L15" t="str">
            <v>GSHS 2012</v>
          </cell>
        </row>
        <row r="16">
          <cell r="B16" t="str">
            <v>Armenia</v>
          </cell>
          <cell r="C16">
            <v>0</v>
          </cell>
          <cell r="D16" t="str">
            <v>p</v>
          </cell>
          <cell r="E16" t="str">
            <v>DHS 2015-16</v>
          </cell>
          <cell r="F16">
            <v>16.829000000000001</v>
          </cell>
          <cell r="H16">
            <v>19.111999999999998</v>
          </cell>
          <cell r="J16">
            <v>14.547000000000001</v>
          </cell>
          <cell r="L16" t="str">
            <v>HBSC 2017/18</v>
          </cell>
        </row>
        <row r="17">
          <cell r="B17" t="str">
            <v>Australia</v>
          </cell>
          <cell r="C17" t="str">
            <v>-</v>
          </cell>
          <cell r="F17">
            <v>34</v>
          </cell>
          <cell r="G17" t="str">
            <v>y</v>
          </cell>
          <cell r="H17" t="str">
            <v>-</v>
          </cell>
          <cell r="J17" t="str">
            <v>-</v>
          </cell>
          <cell r="L17" t="str">
            <v>TIMSS 2015</v>
          </cell>
        </row>
        <row r="18">
          <cell r="B18" t="str">
            <v>Austria</v>
          </cell>
          <cell r="C18" t="str">
            <v>-</v>
          </cell>
          <cell r="F18">
            <v>20.789000000000001</v>
          </cell>
          <cell r="H18">
            <v>20.440000000000001</v>
          </cell>
          <cell r="J18">
            <v>21.137</v>
          </cell>
          <cell r="L18" t="str">
            <v>HBSC 2017/18</v>
          </cell>
        </row>
        <row r="19">
          <cell r="B19" t="str">
            <v>Azerbaijan</v>
          </cell>
          <cell r="C19">
            <v>11.5</v>
          </cell>
          <cell r="D19" t="str">
            <v>x</v>
          </cell>
          <cell r="E19" t="str">
            <v>DHS 2006</v>
          </cell>
          <cell r="F19">
            <v>25.728999999999999</v>
          </cell>
          <cell r="H19">
            <v>24.986999999999998</v>
          </cell>
          <cell r="J19">
            <v>26.471</v>
          </cell>
          <cell r="L19" t="str">
            <v>HBSC 2017/18</v>
          </cell>
        </row>
        <row r="20">
          <cell r="B20" t="str">
            <v>Bahamas</v>
          </cell>
          <cell r="C20" t="str">
            <v>-</v>
          </cell>
          <cell r="F20">
            <v>23.6</v>
          </cell>
          <cell r="H20">
            <v>24.7</v>
          </cell>
          <cell r="J20">
            <v>22</v>
          </cell>
          <cell r="L20" t="str">
            <v>GSHS 2013</v>
          </cell>
        </row>
        <row r="21">
          <cell r="B21" t="str">
            <v>Bahrain</v>
          </cell>
          <cell r="C21" t="str">
            <v>-</v>
          </cell>
          <cell r="F21">
            <v>29.4</v>
          </cell>
          <cell r="H21">
            <v>35.6</v>
          </cell>
          <cell r="J21">
            <v>22.8</v>
          </cell>
          <cell r="L21" t="str">
            <v>GSHS 2016</v>
          </cell>
        </row>
        <row r="22">
          <cell r="B22" t="str">
            <v>Bangladesh</v>
          </cell>
          <cell r="C22">
            <v>28.4</v>
          </cell>
          <cell r="D22" t="str">
            <v>y</v>
          </cell>
          <cell r="E22" t="str">
            <v>Violence against Women Survey 2015</v>
          </cell>
          <cell r="F22">
            <v>23.6</v>
          </cell>
          <cell r="H22">
            <v>27.1</v>
          </cell>
          <cell r="J22">
            <v>17.3</v>
          </cell>
          <cell r="L22" t="str">
            <v>GSHS 2014</v>
          </cell>
        </row>
        <row r="23">
          <cell r="B23" t="str">
            <v>Barbados</v>
          </cell>
          <cell r="C23" t="str">
            <v>-</v>
          </cell>
          <cell r="F23">
            <v>13.3</v>
          </cell>
          <cell r="H23">
            <v>15.4</v>
          </cell>
          <cell r="J23">
            <v>11</v>
          </cell>
          <cell r="L23" t="str">
            <v>GSHS 2011</v>
          </cell>
        </row>
        <row r="24">
          <cell r="B24" t="str">
            <v>Belarus</v>
          </cell>
          <cell r="C24" t="str">
            <v>-</v>
          </cell>
          <cell r="F24" t="str">
            <v>-</v>
          </cell>
          <cell r="H24" t="str">
            <v>-</v>
          </cell>
          <cell r="J24" t="str">
            <v>-</v>
          </cell>
        </row>
        <row r="25">
          <cell r="B25" t="str">
            <v>Belgium</v>
          </cell>
          <cell r="C25" t="str">
            <v>-</v>
          </cell>
          <cell r="F25">
            <v>17.128</v>
          </cell>
          <cell r="H25">
            <v>16.097000000000001</v>
          </cell>
          <cell r="J25">
            <v>18.158999999999999</v>
          </cell>
          <cell r="L25" t="str">
            <v>HBSC 2017/18</v>
          </cell>
        </row>
        <row r="26">
          <cell r="B26" t="str">
            <v>Belize</v>
          </cell>
          <cell r="C26" t="str">
            <v>-</v>
          </cell>
          <cell r="F26">
            <v>30.7</v>
          </cell>
          <cell r="H26">
            <v>30.3</v>
          </cell>
          <cell r="J26">
            <v>31.1</v>
          </cell>
          <cell r="L26" t="str">
            <v>GSHS 2011</v>
          </cell>
        </row>
        <row r="27">
          <cell r="B27" t="str">
            <v>Benin</v>
          </cell>
          <cell r="C27">
            <v>14.1</v>
          </cell>
          <cell r="E27" t="str">
            <v>DHS 2017-18</v>
          </cell>
          <cell r="F27">
            <v>49</v>
          </cell>
          <cell r="H27">
            <v>47.4</v>
          </cell>
          <cell r="J27">
            <v>51.5</v>
          </cell>
          <cell r="L27" t="str">
            <v>GSHS 2016</v>
          </cell>
        </row>
        <row r="28">
          <cell r="B28" t="str">
            <v>Bhutan</v>
          </cell>
          <cell r="C28" t="str">
            <v>-</v>
          </cell>
          <cell r="F28">
            <v>30.1</v>
          </cell>
          <cell r="H28">
            <v>31.2</v>
          </cell>
          <cell r="J28">
            <v>28.9</v>
          </cell>
          <cell r="L28" t="str">
            <v>GSHS 2016</v>
          </cell>
        </row>
        <row r="29">
          <cell r="B29" t="str">
            <v>Bolivia (Plurinational State of)</v>
          </cell>
          <cell r="C29" t="str">
            <v>-</v>
          </cell>
          <cell r="F29">
            <v>30.2</v>
          </cell>
          <cell r="H29">
            <v>31.7</v>
          </cell>
          <cell r="J29">
            <v>28.2</v>
          </cell>
          <cell r="L29" t="str">
            <v>GSHS 2012</v>
          </cell>
        </row>
        <row r="30">
          <cell r="B30" t="str">
            <v>Bosnia and Herzegovina</v>
          </cell>
          <cell r="C30" t="str">
            <v>-</v>
          </cell>
          <cell r="F30">
            <v>25</v>
          </cell>
          <cell r="G30" t="str">
            <v>y</v>
          </cell>
          <cell r="H30" t="str">
            <v>-</v>
          </cell>
          <cell r="J30" t="str">
            <v>-</v>
          </cell>
          <cell r="L30" t="str">
            <v>PISA 2018</v>
          </cell>
        </row>
        <row r="31">
          <cell r="B31" t="str">
            <v>Botswana</v>
          </cell>
          <cell r="C31" t="str">
            <v>-</v>
          </cell>
          <cell r="F31">
            <v>52.1</v>
          </cell>
          <cell r="G31" t="str">
            <v>x</v>
          </cell>
          <cell r="H31">
            <v>52.6</v>
          </cell>
          <cell r="I31" t="str">
            <v>x</v>
          </cell>
          <cell r="J31">
            <v>51.8</v>
          </cell>
          <cell r="K31" t="str">
            <v>x</v>
          </cell>
          <cell r="L31" t="str">
            <v>GSHS 2005</v>
          </cell>
        </row>
        <row r="32">
          <cell r="B32" t="str">
            <v>Brazil</v>
          </cell>
          <cell r="C32" t="str">
            <v>-</v>
          </cell>
          <cell r="F32">
            <v>40.299999999999997</v>
          </cell>
          <cell r="G32" t="str">
            <v>y</v>
          </cell>
          <cell r="H32">
            <v>45.1</v>
          </cell>
          <cell r="I32" t="str">
            <v>y</v>
          </cell>
          <cell r="J32">
            <v>35.4</v>
          </cell>
          <cell r="K32" t="str">
            <v>y</v>
          </cell>
          <cell r="L32" t="str">
            <v>PeNSE 2019</v>
          </cell>
        </row>
        <row r="33">
          <cell r="B33" t="str">
            <v>British Virgin Islands</v>
          </cell>
          <cell r="C33" t="str">
            <v>-</v>
          </cell>
          <cell r="F33">
            <v>17.2</v>
          </cell>
          <cell r="G33" t="str">
            <v>x</v>
          </cell>
          <cell r="H33">
            <v>18.3</v>
          </cell>
          <cell r="I33" t="str">
            <v>x</v>
          </cell>
          <cell r="J33">
            <v>16.5</v>
          </cell>
          <cell r="K33" t="str">
            <v>x</v>
          </cell>
          <cell r="L33" t="str">
            <v>GSHS 2009</v>
          </cell>
        </row>
        <row r="34">
          <cell r="B34" t="str">
            <v>Brunei Darussalam</v>
          </cell>
          <cell r="C34" t="str">
            <v>-</v>
          </cell>
          <cell r="F34">
            <v>23.4</v>
          </cell>
          <cell r="H34">
            <v>25.3</v>
          </cell>
          <cell r="J34">
            <v>21.7</v>
          </cell>
          <cell r="L34" t="str">
            <v>GSHS 2014</v>
          </cell>
        </row>
        <row r="35">
          <cell r="B35" t="str">
            <v>Bulgaria</v>
          </cell>
          <cell r="C35" t="str">
            <v>-</v>
          </cell>
          <cell r="F35">
            <v>34.042000000000002</v>
          </cell>
          <cell r="H35">
            <v>35.124000000000002</v>
          </cell>
          <cell r="J35">
            <v>32.960999999999999</v>
          </cell>
          <cell r="L35" t="str">
            <v>HBSC 2017/18</v>
          </cell>
        </row>
        <row r="36">
          <cell r="B36" t="str">
            <v>Burkina Faso</v>
          </cell>
          <cell r="C36">
            <v>4.7</v>
          </cell>
          <cell r="D36" t="str">
            <v>x</v>
          </cell>
          <cell r="E36" t="str">
            <v>DHS 2010</v>
          </cell>
          <cell r="F36" t="str">
            <v>-</v>
          </cell>
          <cell r="H36" t="str">
            <v>-</v>
          </cell>
          <cell r="J36" t="str">
            <v>-</v>
          </cell>
        </row>
        <row r="37">
          <cell r="B37" t="str">
            <v>Burundi</v>
          </cell>
          <cell r="C37">
            <v>37.799999999999997</v>
          </cell>
          <cell r="E37" t="str">
            <v>DHS 2016-17</v>
          </cell>
          <cell r="F37" t="str">
            <v>-</v>
          </cell>
          <cell r="H37" t="str">
            <v>-</v>
          </cell>
          <cell r="J37" t="str">
            <v>-</v>
          </cell>
        </row>
        <row r="38">
          <cell r="B38" t="str">
            <v>Cabo Verde</v>
          </cell>
          <cell r="C38" t="str">
            <v>-</v>
          </cell>
          <cell r="F38" t="str">
            <v>-</v>
          </cell>
          <cell r="H38" t="str">
            <v>-</v>
          </cell>
          <cell r="J38" t="str">
            <v>-</v>
          </cell>
        </row>
        <row r="39">
          <cell r="B39" t="str">
            <v>Cambodia</v>
          </cell>
          <cell r="C39">
            <v>4.2</v>
          </cell>
          <cell r="E39" t="str">
            <v>DHS 2021-22</v>
          </cell>
          <cell r="F39">
            <v>22.4</v>
          </cell>
          <cell r="H39">
            <v>22.5</v>
          </cell>
          <cell r="J39">
            <v>22.2</v>
          </cell>
          <cell r="L39" t="str">
            <v>GSHS 2013</v>
          </cell>
        </row>
        <row r="40">
          <cell r="B40" t="str">
            <v>Cameroon</v>
          </cell>
          <cell r="C40">
            <v>20</v>
          </cell>
          <cell r="E40" t="str">
            <v>DHS 2018</v>
          </cell>
          <cell r="F40" t="str">
            <v>-</v>
          </cell>
          <cell r="H40" t="str">
            <v>-</v>
          </cell>
          <cell r="J40" t="str">
            <v>-</v>
          </cell>
        </row>
        <row r="41">
          <cell r="B41" t="str">
            <v>Canada</v>
          </cell>
          <cell r="C41" t="str">
            <v>-</v>
          </cell>
          <cell r="F41">
            <v>37.915999999999997</v>
          </cell>
          <cell r="H41">
            <v>36.292999999999999</v>
          </cell>
          <cell r="J41">
            <v>39.537999999999997</v>
          </cell>
          <cell r="L41" t="str">
            <v>HBSC 2017/18</v>
          </cell>
        </row>
        <row r="42">
          <cell r="B42" t="str">
            <v>Central African Republic</v>
          </cell>
          <cell r="C42">
            <v>31.8</v>
          </cell>
          <cell r="D42" t="str">
            <v>x</v>
          </cell>
          <cell r="E42" t="str">
            <v>MICS 2006</v>
          </cell>
          <cell r="F42" t="str">
            <v>-</v>
          </cell>
          <cell r="H42" t="str">
            <v>-</v>
          </cell>
          <cell r="J42" t="str">
            <v>-</v>
          </cell>
        </row>
        <row r="43">
          <cell r="B43" t="str">
            <v>Chad</v>
          </cell>
          <cell r="C43">
            <v>14.5</v>
          </cell>
          <cell r="E43" t="str">
            <v>DHS 2014-15</v>
          </cell>
          <cell r="F43" t="str">
            <v>-</v>
          </cell>
          <cell r="H43" t="str">
            <v>-</v>
          </cell>
          <cell r="J43" t="str">
            <v>-</v>
          </cell>
        </row>
        <row r="44">
          <cell r="B44" t="str">
            <v>Chile</v>
          </cell>
          <cell r="C44" t="str">
            <v>-</v>
          </cell>
          <cell r="F44">
            <v>15.1</v>
          </cell>
          <cell r="H44">
            <v>15.8</v>
          </cell>
          <cell r="J44">
            <v>13.9</v>
          </cell>
          <cell r="L44" t="str">
            <v>GSHS 2013</v>
          </cell>
        </row>
        <row r="45">
          <cell r="B45" t="str">
            <v>China</v>
          </cell>
          <cell r="C45" t="str">
            <v>-</v>
          </cell>
          <cell r="F45" t="str">
            <v>-</v>
          </cell>
          <cell r="H45" t="str">
            <v>-</v>
          </cell>
          <cell r="J45" t="str">
            <v>-</v>
          </cell>
        </row>
        <row r="46">
          <cell r="B46" t="str">
            <v>Colombia</v>
          </cell>
          <cell r="C46" t="str">
            <v>-</v>
          </cell>
          <cell r="F46" t="str">
            <v>-</v>
          </cell>
          <cell r="H46" t="str">
            <v>-</v>
          </cell>
          <cell r="J46" t="str">
            <v>-</v>
          </cell>
        </row>
        <row r="47">
          <cell r="B47" t="str">
            <v>Comoros</v>
          </cell>
          <cell r="C47">
            <v>3.7</v>
          </cell>
          <cell r="D47" t="str">
            <v>x</v>
          </cell>
          <cell r="E47" t="str">
            <v>DHS 2012</v>
          </cell>
          <cell r="F47" t="str">
            <v>-</v>
          </cell>
          <cell r="H47" t="str">
            <v>-</v>
          </cell>
          <cell r="J47" t="str">
            <v>-</v>
          </cell>
        </row>
        <row r="48">
          <cell r="B48" t="str">
            <v>Congo</v>
          </cell>
          <cell r="C48" t="str">
            <v>-</v>
          </cell>
          <cell r="F48" t="str">
            <v>-</v>
          </cell>
          <cell r="H48" t="str">
            <v>-</v>
          </cell>
          <cell r="J48" t="str">
            <v>-</v>
          </cell>
        </row>
        <row r="49">
          <cell r="B49" t="str">
            <v>Cook Islands</v>
          </cell>
          <cell r="C49">
            <v>5.6</v>
          </cell>
          <cell r="D49" t="str">
            <v>x,y</v>
          </cell>
          <cell r="E49" t="str">
            <v>Cook Islands Family Health and Safety Study 2012</v>
          </cell>
          <cell r="F49">
            <v>30.9</v>
          </cell>
          <cell r="H49">
            <v>29.4</v>
          </cell>
          <cell r="J49">
            <v>31.8</v>
          </cell>
          <cell r="L49" t="str">
            <v>GSHS 2015</v>
          </cell>
        </row>
        <row r="50">
          <cell r="B50" t="str">
            <v>Costa Rica</v>
          </cell>
          <cell r="C50" t="str">
            <v>-</v>
          </cell>
          <cell r="F50">
            <v>19</v>
          </cell>
          <cell r="G50" t="str">
            <v>x</v>
          </cell>
          <cell r="H50">
            <v>18.399999999999999</v>
          </cell>
          <cell r="I50" t="str">
            <v>x</v>
          </cell>
          <cell r="J50">
            <v>19.600000000000001</v>
          </cell>
          <cell r="K50" t="str">
            <v>x</v>
          </cell>
          <cell r="L50" t="str">
            <v>GSHS 2009</v>
          </cell>
        </row>
        <row r="51">
          <cell r="B51" t="str">
            <v>Côte d'Ivoire</v>
          </cell>
          <cell r="C51">
            <v>20</v>
          </cell>
          <cell r="D51" t="str">
            <v>x,y</v>
          </cell>
          <cell r="E51" t="str">
            <v>DHS 2011-12</v>
          </cell>
          <cell r="F51" t="str">
            <v>-</v>
          </cell>
          <cell r="H51" t="str">
            <v>-</v>
          </cell>
          <cell r="J51" t="str">
            <v>-</v>
          </cell>
        </row>
        <row r="52">
          <cell r="B52" t="str">
            <v>Croatia</v>
          </cell>
          <cell r="C52" t="str">
            <v>-</v>
          </cell>
          <cell r="F52">
            <v>22.071999999999999</v>
          </cell>
          <cell r="H52">
            <v>22.760999999999999</v>
          </cell>
          <cell r="J52">
            <v>21.382999999999999</v>
          </cell>
          <cell r="L52" t="str">
            <v>HBSC 2017/18</v>
          </cell>
        </row>
        <row r="53">
          <cell r="B53" t="str">
            <v>Cuba</v>
          </cell>
          <cell r="C53" t="str">
            <v>-</v>
          </cell>
          <cell r="F53">
            <v>13.2</v>
          </cell>
          <cell r="G53" t="str">
            <v>x,y</v>
          </cell>
          <cell r="H53" t="str">
            <v>-</v>
          </cell>
          <cell r="J53" t="str">
            <v>-</v>
          </cell>
          <cell r="L53" t="str">
            <v>SERCE 2006</v>
          </cell>
        </row>
        <row r="54">
          <cell r="B54" t="str">
            <v>Cyprus</v>
          </cell>
          <cell r="C54" t="str">
            <v>-</v>
          </cell>
          <cell r="F54" t="str">
            <v>-</v>
          </cell>
          <cell r="H54" t="str">
            <v>-</v>
          </cell>
          <cell r="J54" t="str">
            <v>-</v>
          </cell>
        </row>
        <row r="55">
          <cell r="B55" t="str">
            <v>Czechia</v>
          </cell>
          <cell r="C55" t="str">
            <v>-</v>
          </cell>
          <cell r="F55">
            <v>17.536999999999999</v>
          </cell>
          <cell r="H55">
            <v>16.535</v>
          </cell>
          <cell r="J55">
            <v>18.539000000000001</v>
          </cell>
          <cell r="L55" t="str">
            <v>HBSC 2017/18</v>
          </cell>
        </row>
        <row r="56">
          <cell r="B56" t="str">
            <v>Democratic People's Republic of Korea</v>
          </cell>
          <cell r="C56" t="str">
            <v>-</v>
          </cell>
          <cell r="F56" t="str">
            <v>-</v>
          </cell>
          <cell r="H56" t="str">
            <v>-</v>
          </cell>
          <cell r="J56" t="str">
            <v>-</v>
          </cell>
        </row>
        <row r="57">
          <cell r="B57" t="str">
            <v>Democratic Republic of the Congo</v>
          </cell>
          <cell r="C57">
            <v>36.4</v>
          </cell>
          <cell r="E57" t="str">
            <v>DHS 2013-14</v>
          </cell>
          <cell r="F57" t="str">
            <v>-</v>
          </cell>
          <cell r="H57" t="str">
            <v>-</v>
          </cell>
          <cell r="J57" t="str">
            <v>-</v>
          </cell>
        </row>
        <row r="58">
          <cell r="B58" t="str">
            <v>Denmark</v>
          </cell>
          <cell r="C58" t="str">
            <v>-</v>
          </cell>
          <cell r="F58">
            <v>13.288</v>
          </cell>
          <cell r="H58">
            <v>11.919</v>
          </cell>
          <cell r="J58">
            <v>14.657</v>
          </cell>
          <cell r="L58" t="str">
            <v>HBSC 2017/18</v>
          </cell>
        </row>
        <row r="59">
          <cell r="B59" t="str">
            <v>Djibouti</v>
          </cell>
          <cell r="C59" t="str">
            <v>-</v>
          </cell>
          <cell r="F59">
            <v>40.9</v>
          </cell>
          <cell r="G59" t="str">
            <v>x</v>
          </cell>
          <cell r="H59">
            <v>44.3</v>
          </cell>
          <cell r="I59" t="str">
            <v>x</v>
          </cell>
          <cell r="J59">
            <v>35.799999999999997</v>
          </cell>
          <cell r="K59" t="str">
            <v>x</v>
          </cell>
          <cell r="L59" t="str">
            <v>GSHS 2007</v>
          </cell>
        </row>
        <row r="60">
          <cell r="B60" t="str">
            <v>Dominica</v>
          </cell>
          <cell r="C60" t="str">
            <v>-</v>
          </cell>
          <cell r="F60">
            <v>27.4</v>
          </cell>
          <cell r="G60" t="str">
            <v>x</v>
          </cell>
          <cell r="H60">
            <v>28.7</v>
          </cell>
          <cell r="I60" t="str">
            <v>x</v>
          </cell>
          <cell r="J60">
            <v>26</v>
          </cell>
          <cell r="K60" t="str">
            <v>x</v>
          </cell>
          <cell r="L60" t="str">
            <v>GSHS 2009</v>
          </cell>
        </row>
        <row r="61">
          <cell r="B61" t="str">
            <v>Dominican Republic</v>
          </cell>
          <cell r="C61">
            <v>8.173</v>
          </cell>
          <cell r="D61" t="str">
            <v>y</v>
          </cell>
          <cell r="E61" t="str">
            <v>ENESIM 2018</v>
          </cell>
          <cell r="F61">
            <v>24.3</v>
          </cell>
          <cell r="H61">
            <v>26.3</v>
          </cell>
          <cell r="J61">
            <v>22.3</v>
          </cell>
          <cell r="L61" t="str">
            <v>GSHS 2016</v>
          </cell>
        </row>
        <row r="62">
          <cell r="B62" t="str">
            <v>Ecuador</v>
          </cell>
          <cell r="C62">
            <v>10</v>
          </cell>
          <cell r="D62" t="str">
            <v>y</v>
          </cell>
          <cell r="E62" t="str">
            <v>ENVIGMU 2019</v>
          </cell>
          <cell r="F62">
            <v>44.4</v>
          </cell>
          <cell r="G62" t="str">
            <v>y</v>
          </cell>
          <cell r="H62" t="str">
            <v>-</v>
          </cell>
          <cell r="J62" t="str">
            <v>-</v>
          </cell>
          <cell r="L62" t="str">
            <v>TERCE 2013</v>
          </cell>
        </row>
        <row r="63">
          <cell r="B63" t="str">
            <v>Egypt</v>
          </cell>
          <cell r="C63">
            <v>16.5</v>
          </cell>
          <cell r="E63" t="str">
            <v>DHS 2014</v>
          </cell>
          <cell r="F63">
            <v>70</v>
          </cell>
          <cell r="H63">
            <v>70.099999999999994</v>
          </cell>
          <cell r="J63">
            <v>69.7</v>
          </cell>
          <cell r="L63" t="str">
            <v>GSHS 2011</v>
          </cell>
        </row>
        <row r="64">
          <cell r="B64" t="str">
            <v>El Salvador</v>
          </cell>
          <cell r="C64">
            <v>7</v>
          </cell>
          <cell r="D64" t="str">
            <v>y</v>
          </cell>
          <cell r="E64" t="str">
            <v>Violencia Contra las Mujeres en El Salvador: Estudio poblacional 2013-14</v>
          </cell>
          <cell r="F64">
            <v>22.6</v>
          </cell>
          <cell r="H64">
            <v>21.2</v>
          </cell>
          <cell r="J64">
            <v>23.6</v>
          </cell>
          <cell r="L64" t="str">
            <v>GSHS 2013</v>
          </cell>
        </row>
        <row r="65">
          <cell r="B65" t="str">
            <v>Equatorial Guinea</v>
          </cell>
          <cell r="C65">
            <v>56.1</v>
          </cell>
          <cell r="D65" t="str">
            <v>x,p</v>
          </cell>
          <cell r="E65" t="str">
            <v>DHS 2011</v>
          </cell>
          <cell r="F65" t="str">
            <v>-</v>
          </cell>
          <cell r="H65" t="str">
            <v>-</v>
          </cell>
          <cell r="J65" t="str">
            <v>-</v>
          </cell>
        </row>
        <row r="66">
          <cell r="B66" t="str">
            <v>Eritrea</v>
          </cell>
          <cell r="C66" t="str">
            <v>-</v>
          </cell>
          <cell r="F66" t="str">
            <v>-</v>
          </cell>
          <cell r="H66" t="str">
            <v>-</v>
          </cell>
          <cell r="J66" t="str">
            <v>-</v>
          </cell>
        </row>
        <row r="67">
          <cell r="B67" t="str">
            <v>Estonia</v>
          </cell>
          <cell r="C67" t="str">
            <v>-</v>
          </cell>
          <cell r="F67">
            <v>29.765000000000001</v>
          </cell>
          <cell r="H67">
            <v>29.713000000000001</v>
          </cell>
          <cell r="J67">
            <v>29.817</v>
          </cell>
          <cell r="L67" t="str">
            <v>HBSC 2017/18</v>
          </cell>
        </row>
        <row r="68">
          <cell r="B68" t="str">
            <v>Eswatini</v>
          </cell>
          <cell r="C68" t="str">
            <v>-</v>
          </cell>
          <cell r="F68">
            <v>32.1</v>
          </cell>
          <cell r="H68">
            <v>33.1</v>
          </cell>
          <cell r="J68">
            <v>31.2</v>
          </cell>
          <cell r="L68" t="str">
            <v>GSHS 2013</v>
          </cell>
        </row>
        <row r="69">
          <cell r="B69" t="str">
            <v>Ethiopia</v>
          </cell>
          <cell r="C69">
            <v>24.3</v>
          </cell>
          <cell r="E69" t="str">
            <v>DHS 2016</v>
          </cell>
          <cell r="F69" t="str">
            <v>-</v>
          </cell>
          <cell r="H69" t="str">
            <v>-</v>
          </cell>
          <cell r="J69" t="str">
            <v>-</v>
          </cell>
        </row>
        <row r="70">
          <cell r="B70" t="str">
            <v>Fiji</v>
          </cell>
          <cell r="C70">
            <v>47.2</v>
          </cell>
          <cell r="D70" t="str">
            <v>x,y</v>
          </cell>
          <cell r="E70" t="str">
            <v>National Research on Women's Health and Life Experiences in Fiji (2010/2011)</v>
          </cell>
          <cell r="F70">
            <v>29.9</v>
          </cell>
          <cell r="H70">
            <v>33.1</v>
          </cell>
          <cell r="J70">
            <v>25.7</v>
          </cell>
          <cell r="L70" t="str">
            <v>GSHS 2015</v>
          </cell>
        </row>
        <row r="71">
          <cell r="B71" t="str">
            <v>Finland</v>
          </cell>
          <cell r="C71" t="str">
            <v>-</v>
          </cell>
          <cell r="F71">
            <v>25.831</v>
          </cell>
          <cell r="H71">
            <v>27.457000000000001</v>
          </cell>
          <cell r="J71">
            <v>24.204999999999998</v>
          </cell>
          <cell r="L71" t="str">
            <v>HBSC 2017/18</v>
          </cell>
        </row>
        <row r="72">
          <cell r="B72" t="str">
            <v>France</v>
          </cell>
          <cell r="C72" t="str">
            <v>-</v>
          </cell>
          <cell r="F72">
            <v>14.138999999999999</v>
          </cell>
          <cell r="H72">
            <v>12.773999999999999</v>
          </cell>
          <cell r="J72">
            <v>15.503</v>
          </cell>
          <cell r="L72" t="str">
            <v>HBSC 2017/18</v>
          </cell>
        </row>
        <row r="73">
          <cell r="B73" t="str">
            <v>Gabon</v>
          </cell>
          <cell r="C73">
            <v>40.299999999999997</v>
          </cell>
          <cell r="D73" t="str">
            <v>x</v>
          </cell>
          <cell r="E73" t="str">
            <v>DHS 2012</v>
          </cell>
          <cell r="F73" t="str">
            <v>-</v>
          </cell>
          <cell r="H73" t="str">
            <v>-</v>
          </cell>
          <cell r="J73" t="str">
            <v>-</v>
          </cell>
        </row>
        <row r="74">
          <cell r="B74" t="str">
            <v>Gambia</v>
          </cell>
          <cell r="C74">
            <v>13.9</v>
          </cell>
          <cell r="E74" t="str">
            <v>DHS 2019-20</v>
          </cell>
          <cell r="F74" t="str">
            <v>-</v>
          </cell>
          <cell r="H74" t="str">
            <v>-</v>
          </cell>
          <cell r="J74" t="str">
            <v>-</v>
          </cell>
        </row>
        <row r="75">
          <cell r="B75" t="str">
            <v>Georgia</v>
          </cell>
          <cell r="C75" t="str">
            <v>-</v>
          </cell>
          <cell r="F75">
            <v>18.652999999999999</v>
          </cell>
          <cell r="H75">
            <v>17.474</v>
          </cell>
          <cell r="J75">
            <v>19.832000000000001</v>
          </cell>
          <cell r="L75" t="str">
            <v>HBSC 2017/18</v>
          </cell>
        </row>
        <row r="76">
          <cell r="B76" t="str">
            <v>Germany</v>
          </cell>
          <cell r="C76" t="str">
            <v>-</v>
          </cell>
          <cell r="F76">
            <v>20.777999999999999</v>
          </cell>
          <cell r="H76">
            <v>20.686</v>
          </cell>
          <cell r="J76">
            <v>20.87</v>
          </cell>
          <cell r="L76" t="str">
            <v>HBSC 2017/18</v>
          </cell>
        </row>
        <row r="77">
          <cell r="B77" t="str">
            <v>Ghana</v>
          </cell>
          <cell r="C77">
            <v>22.8</v>
          </cell>
          <cell r="D77" t="str">
            <v>x,y</v>
          </cell>
          <cell r="E77" t="str">
            <v>DHS 2008</v>
          </cell>
          <cell r="F77">
            <v>62</v>
          </cell>
          <cell r="G77" t="str">
            <v>y</v>
          </cell>
          <cell r="H77" t="str">
            <v>-</v>
          </cell>
          <cell r="J77" t="str">
            <v>-</v>
          </cell>
          <cell r="L77" t="str">
            <v>GSHS 2012</v>
          </cell>
        </row>
        <row r="78">
          <cell r="B78" t="str">
            <v>Greece</v>
          </cell>
          <cell r="C78" t="str">
            <v>-</v>
          </cell>
          <cell r="F78">
            <v>19.620999999999999</v>
          </cell>
          <cell r="H78">
            <v>18.431999999999999</v>
          </cell>
          <cell r="J78">
            <v>20.809000000000001</v>
          </cell>
          <cell r="L78" t="str">
            <v>HBSC 2017/18</v>
          </cell>
        </row>
        <row r="79">
          <cell r="B79" t="str">
            <v>Grenada</v>
          </cell>
          <cell r="C79" t="str">
            <v>-</v>
          </cell>
          <cell r="F79">
            <v>27.2</v>
          </cell>
          <cell r="G79" t="str">
            <v>x</v>
          </cell>
          <cell r="H79">
            <v>28.6</v>
          </cell>
          <cell r="I79" t="str">
            <v>x</v>
          </cell>
          <cell r="J79">
            <v>26.1</v>
          </cell>
          <cell r="K79" t="str">
            <v>x</v>
          </cell>
          <cell r="L79" t="str">
            <v>GSHS 2008</v>
          </cell>
        </row>
        <row r="80">
          <cell r="B80" t="str">
            <v>Guatemala</v>
          </cell>
          <cell r="C80">
            <v>8.9</v>
          </cell>
          <cell r="E80" t="str">
            <v>DHS 2014-15</v>
          </cell>
          <cell r="F80">
            <v>22.8</v>
          </cell>
          <cell r="H80">
            <v>26</v>
          </cell>
          <cell r="J80">
            <v>19.600000000000001</v>
          </cell>
          <cell r="L80" t="str">
            <v>GSHS 2015</v>
          </cell>
        </row>
        <row r="81">
          <cell r="B81" t="str">
            <v>Guinea</v>
          </cell>
          <cell r="C81" t="str">
            <v>-</v>
          </cell>
          <cell r="F81" t="str">
            <v>-</v>
          </cell>
          <cell r="H81" t="str">
            <v>-</v>
          </cell>
          <cell r="J81" t="str">
            <v>-</v>
          </cell>
        </row>
        <row r="82">
          <cell r="B82" t="str">
            <v>Guinea-Bissau</v>
          </cell>
          <cell r="C82" t="str">
            <v>-</v>
          </cell>
          <cell r="F82" t="str">
            <v>-</v>
          </cell>
          <cell r="H82" t="str">
            <v>-</v>
          </cell>
          <cell r="J82" t="str">
            <v>-</v>
          </cell>
        </row>
        <row r="83">
          <cell r="B83" t="str">
            <v>Guyana</v>
          </cell>
          <cell r="C83" t="str">
            <v>-</v>
          </cell>
          <cell r="F83">
            <v>38.4</v>
          </cell>
          <cell r="G83" t="str">
            <v>x</v>
          </cell>
          <cell r="H83">
            <v>40.200000000000003</v>
          </cell>
          <cell r="I83" t="str">
            <v>x</v>
          </cell>
          <cell r="J83">
            <v>36.6</v>
          </cell>
          <cell r="K83" t="str">
            <v>x</v>
          </cell>
          <cell r="L83" t="str">
            <v>GSHS 2010</v>
          </cell>
        </row>
        <row r="84">
          <cell r="B84" t="str">
            <v>Haiti</v>
          </cell>
          <cell r="C84">
            <v>28</v>
          </cell>
          <cell r="E84" t="str">
            <v>DHS 2016-17</v>
          </cell>
          <cell r="F84" t="str">
            <v>-</v>
          </cell>
          <cell r="H84" t="str">
            <v>-</v>
          </cell>
          <cell r="J84" t="str">
            <v>-</v>
          </cell>
        </row>
        <row r="85">
          <cell r="B85" t="str">
            <v>Holy See</v>
          </cell>
          <cell r="C85" t="str">
            <v>-</v>
          </cell>
          <cell r="F85" t="str">
            <v>-</v>
          </cell>
          <cell r="H85" t="str">
            <v>-</v>
          </cell>
          <cell r="J85" t="str">
            <v>-</v>
          </cell>
        </row>
        <row r="86">
          <cell r="B86" t="str">
            <v>Honduras</v>
          </cell>
          <cell r="C86">
            <v>8.4</v>
          </cell>
          <cell r="E86" t="str">
            <v>MICS 2019</v>
          </cell>
          <cell r="F86" t="str">
            <v>-</v>
          </cell>
          <cell r="H86">
            <v>13.1</v>
          </cell>
          <cell r="I86" t="str">
            <v>y</v>
          </cell>
          <cell r="J86">
            <v>11.8</v>
          </cell>
          <cell r="K86" t="str">
            <v>y</v>
          </cell>
          <cell r="L86" t="str">
            <v>Encuesta de Violencia contra ninos, ninas y adolescentes 2017</v>
          </cell>
        </row>
        <row r="87">
          <cell r="B87" t="str">
            <v>Hungary</v>
          </cell>
          <cell r="C87" t="str">
            <v>-</v>
          </cell>
          <cell r="F87">
            <v>27.65</v>
          </cell>
          <cell r="H87">
            <v>27.137</v>
          </cell>
          <cell r="J87">
            <v>28.163</v>
          </cell>
          <cell r="L87" t="str">
            <v>HBSC 2017/18</v>
          </cell>
        </row>
        <row r="88">
          <cell r="B88" t="str">
            <v>Iceland</v>
          </cell>
          <cell r="C88" t="str">
            <v>-</v>
          </cell>
          <cell r="F88">
            <v>11.848000000000001</v>
          </cell>
          <cell r="H88">
            <v>12.295</v>
          </cell>
          <cell r="J88">
            <v>11.401</v>
          </cell>
          <cell r="L88" t="str">
            <v>HBSC 2017/18</v>
          </cell>
        </row>
        <row r="89">
          <cell r="B89" t="str">
            <v>India</v>
          </cell>
          <cell r="C89">
            <v>17.600000000000001</v>
          </cell>
          <cell r="E89" t="str">
            <v>NFHS 2015-16</v>
          </cell>
          <cell r="F89" t="str">
            <v>-</v>
          </cell>
          <cell r="H89" t="str">
            <v>-</v>
          </cell>
          <cell r="J89" t="str">
            <v>-</v>
          </cell>
        </row>
        <row r="90">
          <cell r="B90" t="str">
            <v>Indonesia</v>
          </cell>
          <cell r="C90" t="str">
            <v>-</v>
          </cell>
          <cell r="F90">
            <v>21.3</v>
          </cell>
          <cell r="H90">
            <v>23.7</v>
          </cell>
          <cell r="J90">
            <v>19</v>
          </cell>
          <cell r="L90" t="str">
            <v>GSHS 2015</v>
          </cell>
        </row>
        <row r="91">
          <cell r="B91" t="str">
            <v>Iran (Islamic Republic of)</v>
          </cell>
          <cell r="C91" t="str">
            <v>-</v>
          </cell>
          <cell r="F91" t="str">
            <v>-</v>
          </cell>
          <cell r="H91" t="str">
            <v>-</v>
          </cell>
          <cell r="J91" t="str">
            <v>-</v>
          </cell>
        </row>
        <row r="92">
          <cell r="B92" t="str">
            <v>Iraq</v>
          </cell>
          <cell r="C92" t="str">
            <v>-</v>
          </cell>
          <cell r="F92">
            <v>27.7</v>
          </cell>
          <cell r="H92">
            <v>32.4</v>
          </cell>
          <cell r="J92">
            <v>21.9</v>
          </cell>
          <cell r="L92" t="str">
            <v>GSHS 2012</v>
          </cell>
        </row>
        <row r="93">
          <cell r="B93" t="str">
            <v>Ireland</v>
          </cell>
          <cell r="C93" t="str">
            <v>-</v>
          </cell>
          <cell r="F93">
            <v>32.335000000000001</v>
          </cell>
          <cell r="H93">
            <v>32.271000000000001</v>
          </cell>
          <cell r="J93">
            <v>32.399000000000001</v>
          </cell>
          <cell r="L93" t="str">
            <v>HBSC 2017/18</v>
          </cell>
        </row>
        <row r="94">
          <cell r="B94" t="str">
            <v>Israel</v>
          </cell>
          <cell r="C94" t="str">
            <v>-</v>
          </cell>
          <cell r="F94">
            <v>23.609000000000002</v>
          </cell>
          <cell r="H94">
            <v>29.382999999999999</v>
          </cell>
          <cell r="J94">
            <v>17.834</v>
          </cell>
          <cell r="L94" t="str">
            <v>HBSC 2017/18</v>
          </cell>
        </row>
        <row r="95">
          <cell r="B95" t="str">
            <v>Italy</v>
          </cell>
          <cell r="C95" t="str">
            <v>-</v>
          </cell>
          <cell r="F95">
            <v>11.541</v>
          </cell>
          <cell r="H95">
            <v>11.414999999999999</v>
          </cell>
          <cell r="J95">
            <v>11.667</v>
          </cell>
          <cell r="L95" t="str">
            <v>HBSC 2017/18</v>
          </cell>
        </row>
        <row r="96">
          <cell r="B96" t="str">
            <v>Jamaica</v>
          </cell>
          <cell r="C96">
            <v>11.1</v>
          </cell>
          <cell r="D96" t="str">
            <v>y</v>
          </cell>
          <cell r="E96" t="str">
            <v>Women's Health Survey 2016</v>
          </cell>
          <cell r="F96">
            <v>25.5</v>
          </cell>
          <cell r="H96">
            <v>26.3</v>
          </cell>
          <cell r="J96">
            <v>24.8</v>
          </cell>
          <cell r="L96" t="str">
            <v>GSHS 2017</v>
          </cell>
        </row>
        <row r="97">
          <cell r="B97" t="str">
            <v>Japan</v>
          </cell>
          <cell r="C97" t="str">
            <v>-</v>
          </cell>
          <cell r="F97">
            <v>18</v>
          </cell>
          <cell r="G97" t="str">
            <v>y</v>
          </cell>
          <cell r="H97" t="str">
            <v>-</v>
          </cell>
          <cell r="J97" t="str">
            <v>-</v>
          </cell>
          <cell r="L97" t="str">
            <v>TIMSS 2015</v>
          </cell>
        </row>
        <row r="98">
          <cell r="B98" t="str">
            <v>Jordan</v>
          </cell>
          <cell r="C98">
            <v>14.5</v>
          </cell>
          <cell r="E98" t="str">
            <v>DHS 2017-18</v>
          </cell>
          <cell r="F98">
            <v>41.6</v>
          </cell>
          <cell r="G98" t="str">
            <v>x</v>
          </cell>
          <cell r="H98">
            <v>46.6</v>
          </cell>
          <cell r="I98" t="str">
            <v>x</v>
          </cell>
          <cell r="J98">
            <v>36.5</v>
          </cell>
          <cell r="K98" t="str">
            <v>x</v>
          </cell>
          <cell r="L98" t="str">
            <v>GSHS 2007</v>
          </cell>
        </row>
        <row r="99">
          <cell r="B99" t="str">
            <v>Kazakhstan</v>
          </cell>
          <cell r="C99" t="str">
            <v>-</v>
          </cell>
          <cell r="F99">
            <v>15.734</v>
          </cell>
          <cell r="H99">
            <v>15.336</v>
          </cell>
          <cell r="J99">
            <v>16.131</v>
          </cell>
          <cell r="L99" t="str">
            <v>HBSC 2017/18</v>
          </cell>
        </row>
        <row r="100">
          <cell r="B100" t="str">
            <v>Kenya</v>
          </cell>
          <cell r="C100">
            <v>23</v>
          </cell>
          <cell r="E100" t="str">
            <v>DHS 2014</v>
          </cell>
          <cell r="F100">
            <v>57.1</v>
          </cell>
          <cell r="G100" t="str">
            <v>x</v>
          </cell>
          <cell r="H100">
            <v>56.6</v>
          </cell>
          <cell r="I100" t="str">
            <v>x</v>
          </cell>
          <cell r="J100">
            <v>57.4</v>
          </cell>
          <cell r="K100" t="str">
            <v>x</v>
          </cell>
          <cell r="L100" t="str">
            <v>GSHS 2003</v>
          </cell>
        </row>
        <row r="101">
          <cell r="B101" t="str">
            <v>Kiribati</v>
          </cell>
          <cell r="C101">
            <v>67.400000000000006</v>
          </cell>
          <cell r="D101" t="str">
            <v>p</v>
          </cell>
          <cell r="E101" t="str">
            <v>MICS 2018-19</v>
          </cell>
          <cell r="F101">
            <v>36.799999999999997</v>
          </cell>
          <cell r="H101">
            <v>42.1</v>
          </cell>
          <cell r="J101">
            <v>32.200000000000003</v>
          </cell>
          <cell r="L101" t="str">
            <v>GSHS 2011</v>
          </cell>
        </row>
        <row r="102">
          <cell r="B102" t="str">
            <v>Kuwait</v>
          </cell>
          <cell r="C102" t="str">
            <v>-</v>
          </cell>
          <cell r="F102">
            <v>31.7</v>
          </cell>
          <cell r="H102">
            <v>35.799999999999997</v>
          </cell>
          <cell r="J102">
            <v>27.7</v>
          </cell>
          <cell r="L102" t="str">
            <v>GSHS 2015</v>
          </cell>
        </row>
        <row r="103">
          <cell r="B103" t="str">
            <v>Kyrgyzstan</v>
          </cell>
          <cell r="C103">
            <v>2.7</v>
          </cell>
          <cell r="D103" t="str">
            <v>x</v>
          </cell>
          <cell r="E103" t="str">
            <v>DHS 2012</v>
          </cell>
          <cell r="F103" t="str">
            <v>-</v>
          </cell>
          <cell r="H103" t="str">
            <v>-</v>
          </cell>
          <cell r="J103" t="str">
            <v>-</v>
          </cell>
        </row>
        <row r="104">
          <cell r="B104" t="str">
            <v>Lao People's Democratic Republic</v>
          </cell>
          <cell r="C104">
            <v>13.6</v>
          </cell>
          <cell r="D104" t="str">
            <v>y</v>
          </cell>
          <cell r="E104" t="str">
            <v>Lao National Survey on Women's Health and Life Experiences 2014</v>
          </cell>
          <cell r="F104">
            <v>13.2</v>
          </cell>
          <cell r="H104">
            <v>15.2</v>
          </cell>
          <cell r="J104">
            <v>11.3</v>
          </cell>
          <cell r="L104" t="str">
            <v>GSHS 2015</v>
          </cell>
        </row>
        <row r="105">
          <cell r="B105" t="str">
            <v>Latvia</v>
          </cell>
          <cell r="C105" t="str">
            <v>-</v>
          </cell>
          <cell r="F105">
            <v>46.557000000000002</v>
          </cell>
          <cell r="H105">
            <v>44.055999999999997</v>
          </cell>
          <cell r="J105">
            <v>49.058</v>
          </cell>
          <cell r="L105" t="str">
            <v>HBSC 2017/18</v>
          </cell>
        </row>
        <row r="106">
          <cell r="B106" t="str">
            <v>Lebanon</v>
          </cell>
          <cell r="C106" t="str">
            <v>-</v>
          </cell>
          <cell r="F106">
            <v>17.5</v>
          </cell>
          <cell r="H106">
            <v>23.9</v>
          </cell>
          <cell r="J106">
            <v>11.7</v>
          </cell>
          <cell r="L106" t="str">
            <v>GSHS 2017</v>
          </cell>
        </row>
        <row r="107">
          <cell r="B107" t="str">
            <v>Lesotho</v>
          </cell>
          <cell r="C107" t="str">
            <v>-</v>
          </cell>
          <cell r="F107" t="str">
            <v>-</v>
          </cell>
          <cell r="H107" t="str">
            <v>-</v>
          </cell>
          <cell r="J107" t="str">
            <v>-</v>
          </cell>
        </row>
        <row r="108">
          <cell r="B108" t="str">
            <v>Liberia</v>
          </cell>
          <cell r="C108">
            <v>57.9</v>
          </cell>
          <cell r="E108" t="str">
            <v>DHS 2019-20</v>
          </cell>
          <cell r="F108">
            <v>47.2</v>
          </cell>
          <cell r="H108">
            <v>43.1</v>
          </cell>
          <cell r="J108">
            <v>50.8</v>
          </cell>
          <cell r="L108" t="str">
            <v>GSHS 2017</v>
          </cell>
        </row>
        <row r="109">
          <cell r="B109" t="str">
            <v>Libya</v>
          </cell>
          <cell r="C109" t="str">
            <v>-</v>
          </cell>
          <cell r="F109">
            <v>35.299999999999997</v>
          </cell>
          <cell r="G109" t="str">
            <v>x</v>
          </cell>
          <cell r="H109">
            <v>40</v>
          </cell>
          <cell r="I109" t="str">
            <v>x</v>
          </cell>
          <cell r="J109">
            <v>30.5</v>
          </cell>
          <cell r="K109" t="str">
            <v>x</v>
          </cell>
          <cell r="L109" t="str">
            <v>GSHS 2007</v>
          </cell>
        </row>
        <row r="110">
          <cell r="B110" t="str">
            <v>Liechtenstein</v>
          </cell>
          <cell r="C110" t="str">
            <v>-</v>
          </cell>
          <cell r="F110" t="str">
            <v>-</v>
          </cell>
          <cell r="H110" t="str">
            <v>-</v>
          </cell>
          <cell r="J110" t="str">
            <v>-</v>
          </cell>
        </row>
        <row r="111">
          <cell r="B111" t="str">
            <v>Lithuania</v>
          </cell>
          <cell r="C111" t="str">
            <v>-</v>
          </cell>
          <cell r="F111">
            <v>51.113999999999997</v>
          </cell>
          <cell r="H111">
            <v>50.878</v>
          </cell>
          <cell r="J111">
            <v>51.350999999999999</v>
          </cell>
          <cell r="L111" t="str">
            <v>HBSC 2017/18</v>
          </cell>
        </row>
        <row r="112">
          <cell r="B112" t="str">
            <v>Luxembourg</v>
          </cell>
          <cell r="C112" t="str">
            <v>-</v>
          </cell>
          <cell r="F112">
            <v>21.92</v>
          </cell>
          <cell r="H112">
            <v>20.765999999999998</v>
          </cell>
          <cell r="J112">
            <v>23.074000000000002</v>
          </cell>
          <cell r="L112" t="str">
            <v>HBSC 2017/18</v>
          </cell>
        </row>
        <row r="113">
          <cell r="B113" t="str">
            <v>Madagascar</v>
          </cell>
          <cell r="C113">
            <v>18.568999999999999</v>
          </cell>
          <cell r="E113" t="str">
            <v>DHS 2021</v>
          </cell>
          <cell r="F113" t="str">
            <v>-</v>
          </cell>
          <cell r="H113" t="str">
            <v>-</v>
          </cell>
          <cell r="J113" t="str">
            <v>-</v>
          </cell>
        </row>
        <row r="114">
          <cell r="B114" t="str">
            <v>Malawi</v>
          </cell>
          <cell r="C114">
            <v>28.1</v>
          </cell>
          <cell r="E114" t="str">
            <v>DHS 2015-16</v>
          </cell>
          <cell r="F114">
            <v>44.9</v>
          </cell>
          <cell r="G114" t="str">
            <v>x</v>
          </cell>
          <cell r="H114">
            <v>42.9</v>
          </cell>
          <cell r="I114" t="str">
            <v>x</v>
          </cell>
          <cell r="J114">
            <v>46.5</v>
          </cell>
          <cell r="K114" t="str">
            <v>x</v>
          </cell>
          <cell r="L114" t="str">
            <v>GSHS 2009</v>
          </cell>
        </row>
        <row r="115">
          <cell r="B115" t="str">
            <v>Malaysia</v>
          </cell>
          <cell r="C115" t="str">
            <v>-</v>
          </cell>
          <cell r="F115">
            <v>16.2</v>
          </cell>
          <cell r="G115" t="str">
            <v>y</v>
          </cell>
          <cell r="H115">
            <v>18.7</v>
          </cell>
          <cell r="I115" t="str">
            <v>y</v>
          </cell>
          <cell r="J115">
            <v>13.7</v>
          </cell>
          <cell r="K115" t="str">
            <v>y</v>
          </cell>
          <cell r="L115" t="str">
            <v>NHMS 2017</v>
          </cell>
        </row>
        <row r="116">
          <cell r="B116" t="str">
            <v>Maldives</v>
          </cell>
          <cell r="C116">
            <v>3.5</v>
          </cell>
          <cell r="E116" t="str">
            <v>DHS 2016-17</v>
          </cell>
          <cell r="F116">
            <v>30.1</v>
          </cell>
          <cell r="H116">
            <v>30.4</v>
          </cell>
          <cell r="J116">
            <v>29.5</v>
          </cell>
          <cell r="L116" t="str">
            <v>GSHS 2014</v>
          </cell>
        </row>
        <row r="117">
          <cell r="B117" t="str">
            <v>Mali</v>
          </cell>
          <cell r="C117">
            <v>20.8</v>
          </cell>
          <cell r="D117" t="str">
            <v>y</v>
          </cell>
          <cell r="E117" t="str">
            <v>DHS 2018</v>
          </cell>
          <cell r="F117" t="str">
            <v>-</v>
          </cell>
          <cell r="H117" t="str">
            <v>-</v>
          </cell>
          <cell r="J117" t="str">
            <v>-</v>
          </cell>
        </row>
        <row r="118">
          <cell r="B118" t="str">
            <v>Malta</v>
          </cell>
          <cell r="C118" t="str">
            <v>-</v>
          </cell>
          <cell r="F118">
            <v>25.007999999999999</v>
          </cell>
          <cell r="H118">
            <v>28.538</v>
          </cell>
          <cell r="J118">
            <v>21.478999999999999</v>
          </cell>
          <cell r="L118" t="str">
            <v>HBSC 2017/18</v>
          </cell>
        </row>
        <row r="119">
          <cell r="B119" t="str">
            <v>Marshall Islands</v>
          </cell>
          <cell r="C119">
            <v>27.3</v>
          </cell>
          <cell r="D119" t="str">
            <v>y</v>
          </cell>
          <cell r="E119" t="str">
            <v>National Study on Family Health and Safety 2014</v>
          </cell>
          <cell r="F119" t="str">
            <v>-</v>
          </cell>
          <cell r="H119" t="str">
            <v>-</v>
          </cell>
          <cell r="J119" t="str">
            <v>-</v>
          </cell>
        </row>
        <row r="120">
          <cell r="B120" t="str">
            <v>Mauritania</v>
          </cell>
          <cell r="C120">
            <v>7.4740000000000002</v>
          </cell>
          <cell r="E120" t="str">
            <v>DHS 2019-21</v>
          </cell>
          <cell r="F120">
            <v>47.2</v>
          </cell>
          <cell r="G120" t="str">
            <v>x</v>
          </cell>
          <cell r="H120">
            <v>48</v>
          </cell>
          <cell r="I120" t="str">
            <v>x</v>
          </cell>
          <cell r="J120">
            <v>46.3</v>
          </cell>
          <cell r="K120" t="str">
            <v>x</v>
          </cell>
          <cell r="L120" t="str">
            <v>GSHS 2010</v>
          </cell>
        </row>
        <row r="121">
          <cell r="B121" t="str">
            <v>Mauritius</v>
          </cell>
          <cell r="C121" t="str">
            <v>-</v>
          </cell>
          <cell r="F121">
            <v>25.3</v>
          </cell>
          <cell r="H121">
            <v>29</v>
          </cell>
          <cell r="J121">
            <v>22</v>
          </cell>
          <cell r="L121" t="str">
            <v>GSHS 2017</v>
          </cell>
        </row>
        <row r="122">
          <cell r="B122" t="str">
            <v>Mexico</v>
          </cell>
          <cell r="C122">
            <v>8.8000000000000007</v>
          </cell>
          <cell r="D122" t="str">
            <v>y</v>
          </cell>
          <cell r="E122" t="str">
            <v>ENDIREH 2021</v>
          </cell>
          <cell r="F122">
            <v>33</v>
          </cell>
          <cell r="G122" t="str">
            <v>y</v>
          </cell>
          <cell r="H122" t="str">
            <v>-</v>
          </cell>
          <cell r="J122" t="str">
            <v>-</v>
          </cell>
          <cell r="L122" t="str">
            <v>TERCE 2013</v>
          </cell>
        </row>
        <row r="123">
          <cell r="B123" t="str">
            <v>Micronesia (Federated States of)</v>
          </cell>
          <cell r="C123">
            <v>34.700000000000003</v>
          </cell>
          <cell r="D123" t="str">
            <v>y</v>
          </cell>
          <cell r="E123" t="str">
            <v>Family Health and Safety Study 2014</v>
          </cell>
          <cell r="F123" t="str">
            <v>-</v>
          </cell>
          <cell r="H123" t="str">
            <v>-</v>
          </cell>
          <cell r="J123" t="str">
            <v>-</v>
          </cell>
        </row>
        <row r="124">
          <cell r="B124" t="str">
            <v>Monaco</v>
          </cell>
          <cell r="C124" t="str">
            <v>-</v>
          </cell>
          <cell r="F124" t="str">
            <v>-</v>
          </cell>
          <cell r="H124" t="str">
            <v>-</v>
          </cell>
          <cell r="J124" t="str">
            <v>-</v>
          </cell>
        </row>
        <row r="125">
          <cell r="B125" t="str">
            <v>Mongolia</v>
          </cell>
          <cell r="C125">
            <v>8</v>
          </cell>
          <cell r="D125" t="str">
            <v>y</v>
          </cell>
          <cell r="E125" t="str">
            <v>National Study on Gender-based violence in Mongolia 2017</v>
          </cell>
          <cell r="F125">
            <v>30.5</v>
          </cell>
          <cell r="H125">
            <v>35.9</v>
          </cell>
          <cell r="J125">
            <v>25</v>
          </cell>
          <cell r="L125" t="str">
            <v>GSHS 2013</v>
          </cell>
        </row>
        <row r="126">
          <cell r="B126" t="str">
            <v>Montenegro</v>
          </cell>
          <cell r="C126" t="str">
            <v>-</v>
          </cell>
          <cell r="F126" t="str">
            <v>-</v>
          </cell>
          <cell r="H126" t="str">
            <v>-</v>
          </cell>
          <cell r="J126" t="str">
            <v>-</v>
          </cell>
        </row>
        <row r="127">
          <cell r="B127" t="str">
            <v>Montserrat</v>
          </cell>
          <cell r="C127" t="str">
            <v>-</v>
          </cell>
          <cell r="F127">
            <v>28.1</v>
          </cell>
          <cell r="G127" t="str">
            <v>x</v>
          </cell>
          <cell r="H127">
            <v>31.8</v>
          </cell>
          <cell r="I127" t="str">
            <v>x</v>
          </cell>
          <cell r="J127">
            <v>24.8</v>
          </cell>
          <cell r="K127" t="str">
            <v>x</v>
          </cell>
          <cell r="L127" t="str">
            <v>GSHS 2008</v>
          </cell>
        </row>
        <row r="128">
          <cell r="B128" t="str">
            <v>Morocco</v>
          </cell>
          <cell r="C128" t="str">
            <v>-</v>
          </cell>
          <cell r="F128">
            <v>38.200000000000003</v>
          </cell>
          <cell r="H128">
            <v>44</v>
          </cell>
          <cell r="J128">
            <v>31.6</v>
          </cell>
          <cell r="L128" t="str">
            <v>GSHS 2016</v>
          </cell>
        </row>
        <row r="129">
          <cell r="B129" t="str">
            <v>Mozambique</v>
          </cell>
          <cell r="C129">
            <v>10.3</v>
          </cell>
          <cell r="D129" t="str">
            <v>y</v>
          </cell>
          <cell r="E129" t="str">
            <v>AIS 2015</v>
          </cell>
          <cell r="F129">
            <v>45</v>
          </cell>
          <cell r="H129">
            <v>45</v>
          </cell>
          <cell r="J129">
            <v>46.4</v>
          </cell>
          <cell r="L129" t="str">
            <v>GSHS 2015</v>
          </cell>
        </row>
        <row r="130">
          <cell r="B130" t="str">
            <v>Myanmar</v>
          </cell>
          <cell r="C130">
            <v>21.8</v>
          </cell>
          <cell r="E130" t="str">
            <v>DHS 2015-16</v>
          </cell>
          <cell r="F130">
            <v>50.1</v>
          </cell>
          <cell r="H130">
            <v>51.4</v>
          </cell>
          <cell r="J130">
            <v>48.7</v>
          </cell>
          <cell r="L130" t="str">
            <v>GSHS 2016</v>
          </cell>
        </row>
        <row r="131">
          <cell r="B131" t="str">
            <v>Namibia</v>
          </cell>
          <cell r="C131">
            <v>52</v>
          </cell>
          <cell r="D131" t="str">
            <v>x,p</v>
          </cell>
          <cell r="E131" t="str">
            <v>DHS 2013</v>
          </cell>
          <cell r="F131">
            <v>46.6</v>
          </cell>
          <cell r="H131">
            <v>47.9</v>
          </cell>
          <cell r="J131">
            <v>45.4</v>
          </cell>
          <cell r="L131" t="str">
            <v>GSHS 2013</v>
          </cell>
        </row>
        <row r="132">
          <cell r="B132" t="str">
            <v>Nauru</v>
          </cell>
          <cell r="C132" t="str">
            <v>-</v>
          </cell>
          <cell r="F132">
            <v>38.9</v>
          </cell>
          <cell r="H132">
            <v>39.799999999999997</v>
          </cell>
          <cell r="J132">
            <v>37.9</v>
          </cell>
          <cell r="L132" t="str">
            <v>GSHS 2011</v>
          </cell>
        </row>
        <row r="133">
          <cell r="B133" t="str">
            <v>Nepal</v>
          </cell>
          <cell r="C133">
            <v>17</v>
          </cell>
          <cell r="E133" t="str">
            <v>DHS 2016</v>
          </cell>
          <cell r="F133">
            <v>50.6</v>
          </cell>
          <cell r="H133">
            <v>56.2</v>
          </cell>
          <cell r="J133">
            <v>45.4</v>
          </cell>
          <cell r="L133" t="str">
            <v>GSHS 2015</v>
          </cell>
        </row>
        <row r="134">
          <cell r="B134" t="str">
            <v>Netherlands (Kingdom of the)</v>
          </cell>
          <cell r="C134" t="str">
            <v>-</v>
          </cell>
          <cell r="F134">
            <v>11.834</v>
          </cell>
          <cell r="H134">
            <v>12.148</v>
          </cell>
          <cell r="J134">
            <v>11.519</v>
          </cell>
          <cell r="L134" t="str">
            <v>HBSC 2017/18</v>
          </cell>
        </row>
        <row r="135">
          <cell r="B135" t="str">
            <v>New Zealand</v>
          </cell>
          <cell r="C135" t="str">
            <v>-</v>
          </cell>
          <cell r="F135">
            <v>35</v>
          </cell>
          <cell r="G135" t="str">
            <v>y</v>
          </cell>
          <cell r="H135" t="str">
            <v>-</v>
          </cell>
          <cell r="J135" t="str">
            <v>-</v>
          </cell>
          <cell r="L135" t="str">
            <v>TIMSS 2015</v>
          </cell>
        </row>
        <row r="136">
          <cell r="B136" t="str">
            <v>Nicaragua</v>
          </cell>
          <cell r="C136" t="str">
            <v>-</v>
          </cell>
          <cell r="F136">
            <v>43.3</v>
          </cell>
          <cell r="G136" t="str">
            <v>y</v>
          </cell>
          <cell r="H136" t="str">
            <v>-</v>
          </cell>
          <cell r="J136" t="str">
            <v>-</v>
          </cell>
          <cell r="L136" t="str">
            <v>TERCE 2013</v>
          </cell>
        </row>
        <row r="137">
          <cell r="B137" t="str">
            <v>Niger</v>
          </cell>
          <cell r="C137" t="str">
            <v>-</v>
          </cell>
          <cell r="F137" t="str">
            <v>-</v>
          </cell>
          <cell r="H137" t="str">
            <v>-</v>
          </cell>
          <cell r="J137" t="str">
            <v>-</v>
          </cell>
        </row>
        <row r="138">
          <cell r="B138" t="str">
            <v>Nigeria</v>
          </cell>
          <cell r="C138">
            <v>12.6</v>
          </cell>
          <cell r="E138" t="str">
            <v>DHS 2018</v>
          </cell>
          <cell r="F138" t="str">
            <v>-</v>
          </cell>
          <cell r="H138" t="str">
            <v>-</v>
          </cell>
          <cell r="J138" t="str">
            <v>-</v>
          </cell>
        </row>
        <row r="139">
          <cell r="B139" t="str">
            <v>Niue</v>
          </cell>
          <cell r="C139" t="str">
            <v>-</v>
          </cell>
          <cell r="F139">
            <v>35.5</v>
          </cell>
          <cell r="G139" t="str">
            <v>x</v>
          </cell>
          <cell r="H139">
            <v>38.200000000000003</v>
          </cell>
          <cell r="I139" t="str">
            <v>x</v>
          </cell>
          <cell r="J139" t="str">
            <v>-</v>
          </cell>
          <cell r="L139" t="str">
            <v>GSHS 2010</v>
          </cell>
        </row>
        <row r="140">
          <cell r="B140" t="str">
            <v>North Macedonia</v>
          </cell>
          <cell r="C140" t="str">
            <v>-</v>
          </cell>
          <cell r="F140">
            <v>18.117000000000001</v>
          </cell>
          <cell r="H140">
            <v>18.489999999999998</v>
          </cell>
          <cell r="J140">
            <v>17.744</v>
          </cell>
          <cell r="L140" t="str">
            <v>HBSC 2017/18</v>
          </cell>
        </row>
        <row r="141">
          <cell r="B141" t="str">
            <v>Norway</v>
          </cell>
          <cell r="C141" t="str">
            <v>-</v>
          </cell>
          <cell r="F141">
            <v>14.875</v>
          </cell>
          <cell r="H141">
            <v>15.722</v>
          </cell>
          <cell r="J141">
            <v>14.029</v>
          </cell>
          <cell r="L141" t="str">
            <v>HBSC 2017/18</v>
          </cell>
        </row>
        <row r="142">
          <cell r="B142" t="str">
            <v>Oman</v>
          </cell>
          <cell r="C142" t="str">
            <v>-</v>
          </cell>
          <cell r="F142">
            <v>42.3</v>
          </cell>
          <cell r="H142">
            <v>45.4</v>
          </cell>
          <cell r="J142">
            <v>39.299999999999997</v>
          </cell>
          <cell r="L142" t="str">
            <v>GSHS 2015</v>
          </cell>
        </row>
        <row r="143">
          <cell r="B143" t="str">
            <v>Pakistan</v>
          </cell>
          <cell r="C143">
            <v>17.3</v>
          </cell>
          <cell r="D143" t="str">
            <v>y</v>
          </cell>
          <cell r="E143" t="str">
            <v>DHS 2017-18</v>
          </cell>
          <cell r="F143">
            <v>41.1</v>
          </cell>
          <cell r="G143" t="str">
            <v>x</v>
          </cell>
          <cell r="H143">
            <v>45.1</v>
          </cell>
          <cell r="I143" t="str">
            <v>x</v>
          </cell>
          <cell r="J143">
            <v>35.299999999999997</v>
          </cell>
          <cell r="K143" t="str">
            <v>x</v>
          </cell>
          <cell r="L143" t="str">
            <v>GSHS 2009</v>
          </cell>
        </row>
        <row r="144">
          <cell r="B144" t="str">
            <v>Palau</v>
          </cell>
          <cell r="C144">
            <v>7.8</v>
          </cell>
          <cell r="D144" t="str">
            <v>x,y</v>
          </cell>
          <cell r="E144" t="str">
            <v>Belau Family Health and Safety Study 2013</v>
          </cell>
          <cell r="F144" t="str">
            <v>-</v>
          </cell>
          <cell r="H144" t="str">
            <v>-</v>
          </cell>
          <cell r="J144" t="str">
            <v>-</v>
          </cell>
        </row>
        <row r="145">
          <cell r="B145" t="str">
            <v>Panama</v>
          </cell>
          <cell r="C145" t="str">
            <v>-</v>
          </cell>
          <cell r="F145">
            <v>43.7</v>
          </cell>
          <cell r="G145" t="str">
            <v>y</v>
          </cell>
          <cell r="H145" t="str">
            <v>-</v>
          </cell>
          <cell r="J145" t="str">
            <v>-</v>
          </cell>
          <cell r="L145" t="str">
            <v>TERCE 2013</v>
          </cell>
        </row>
        <row r="146">
          <cell r="B146" t="str">
            <v>Papua New Guinea</v>
          </cell>
          <cell r="C146">
            <v>59.8</v>
          </cell>
          <cell r="E146" t="str">
            <v>DHS 2016-18</v>
          </cell>
          <cell r="F146" t="str">
            <v>-</v>
          </cell>
          <cell r="H146" t="str">
            <v>-</v>
          </cell>
          <cell r="J146" t="str">
            <v>-</v>
          </cell>
        </row>
        <row r="147">
          <cell r="B147" t="str">
            <v>Paraguay</v>
          </cell>
          <cell r="C147" t="str">
            <v>-</v>
          </cell>
          <cell r="F147">
            <v>16.7</v>
          </cell>
          <cell r="H147">
            <v>19.2</v>
          </cell>
          <cell r="J147">
            <v>14.6</v>
          </cell>
          <cell r="L147" t="str">
            <v>GSHS 2017</v>
          </cell>
        </row>
        <row r="148">
          <cell r="B148" t="str">
            <v>Peru</v>
          </cell>
          <cell r="C148">
            <v>17.600000000000001</v>
          </cell>
          <cell r="E148" t="str">
            <v>Cont.s DHS 2016</v>
          </cell>
          <cell r="F148">
            <v>47.4</v>
          </cell>
          <cell r="G148" t="str">
            <v>x</v>
          </cell>
          <cell r="H148">
            <v>46.7</v>
          </cell>
          <cell r="I148" t="str">
            <v>x</v>
          </cell>
          <cell r="J148">
            <v>48.2</v>
          </cell>
          <cell r="K148" t="str">
            <v>x</v>
          </cell>
          <cell r="L148" t="str">
            <v>GSHS 2010</v>
          </cell>
        </row>
        <row r="149">
          <cell r="B149" t="str">
            <v>Philippines</v>
          </cell>
          <cell r="C149">
            <v>11.1</v>
          </cell>
          <cell r="E149" t="str">
            <v>DHS 2017</v>
          </cell>
          <cell r="F149">
            <v>41.8</v>
          </cell>
          <cell r="G149" t="str">
            <v>y</v>
          </cell>
          <cell r="H149">
            <v>41.8</v>
          </cell>
          <cell r="I149" t="str">
            <v>y</v>
          </cell>
          <cell r="J149">
            <v>41.8</v>
          </cell>
          <cell r="K149" t="str">
            <v>y</v>
          </cell>
          <cell r="L149" t="str">
            <v>GSHS 2019</v>
          </cell>
        </row>
        <row r="150">
          <cell r="B150" t="str">
            <v>Poland</v>
          </cell>
          <cell r="C150" t="str">
            <v>-</v>
          </cell>
          <cell r="F150">
            <v>20.776</v>
          </cell>
          <cell r="H150">
            <v>23.422000000000001</v>
          </cell>
          <cell r="J150">
            <v>18.129000000000001</v>
          </cell>
          <cell r="L150" t="str">
            <v>HBSC 2017/18</v>
          </cell>
        </row>
        <row r="151">
          <cell r="B151" t="str">
            <v>Portugal</v>
          </cell>
          <cell r="C151" t="str">
            <v>-</v>
          </cell>
          <cell r="F151">
            <v>17.98</v>
          </cell>
          <cell r="H151">
            <v>17.238</v>
          </cell>
          <cell r="J151">
            <v>18.722000000000001</v>
          </cell>
          <cell r="L151" t="str">
            <v>HBSC 2017/18</v>
          </cell>
        </row>
        <row r="152">
          <cell r="B152" t="str">
            <v>Qatar</v>
          </cell>
          <cell r="C152" t="str">
            <v>-</v>
          </cell>
          <cell r="F152">
            <v>42.1</v>
          </cell>
          <cell r="H152">
            <v>48.8</v>
          </cell>
          <cell r="J152">
            <v>34.799999999999997</v>
          </cell>
          <cell r="L152" t="str">
            <v>GSHS 2011</v>
          </cell>
        </row>
        <row r="153">
          <cell r="B153" t="str">
            <v>Republic of Korea</v>
          </cell>
          <cell r="C153" t="str">
            <v>-</v>
          </cell>
          <cell r="F153">
            <v>15</v>
          </cell>
          <cell r="G153" t="str">
            <v>y</v>
          </cell>
          <cell r="H153" t="str">
            <v>-</v>
          </cell>
          <cell r="J153" t="str">
            <v>-</v>
          </cell>
          <cell r="L153" t="str">
            <v>TIMSS 2015</v>
          </cell>
        </row>
        <row r="154">
          <cell r="B154" t="str">
            <v>Republic of Moldova</v>
          </cell>
          <cell r="C154">
            <v>15.1</v>
          </cell>
          <cell r="D154" t="str">
            <v>x</v>
          </cell>
          <cell r="E154" t="str">
            <v>DHS 2005</v>
          </cell>
          <cell r="F154">
            <v>43.56</v>
          </cell>
          <cell r="H154">
            <v>43.402000000000001</v>
          </cell>
          <cell r="J154">
            <v>43.719000000000001</v>
          </cell>
          <cell r="L154" t="str">
            <v>HBSC 2017/18</v>
          </cell>
        </row>
        <row r="155">
          <cell r="B155" t="str">
            <v>Romania</v>
          </cell>
          <cell r="C155" t="str">
            <v>-</v>
          </cell>
          <cell r="F155">
            <v>30.498000000000001</v>
          </cell>
          <cell r="H155">
            <v>30.908999999999999</v>
          </cell>
          <cell r="J155">
            <v>30.088000000000001</v>
          </cell>
          <cell r="L155" t="str">
            <v>HBSC 2017/18</v>
          </cell>
        </row>
        <row r="156">
          <cell r="B156" t="str">
            <v>Russian Federation</v>
          </cell>
          <cell r="C156" t="str">
            <v>-</v>
          </cell>
          <cell r="F156">
            <v>33.338000000000001</v>
          </cell>
          <cell r="H156">
            <v>31.375</v>
          </cell>
          <cell r="J156">
            <v>35.301000000000002</v>
          </cell>
          <cell r="L156" t="str">
            <v>HBSC 2017/18</v>
          </cell>
        </row>
        <row r="157">
          <cell r="B157" t="str">
            <v>Rwanda</v>
          </cell>
          <cell r="C157" t="str">
            <v>-</v>
          </cell>
          <cell r="F157" t="str">
            <v>-</v>
          </cell>
          <cell r="H157" t="str">
            <v>-</v>
          </cell>
          <cell r="J157" t="str">
            <v>-</v>
          </cell>
        </row>
        <row r="158">
          <cell r="B158" t="str">
            <v>Saint Kitts and Nevis</v>
          </cell>
          <cell r="C158" t="str">
            <v>-</v>
          </cell>
          <cell r="F158">
            <v>22.7</v>
          </cell>
          <cell r="H158">
            <v>24.9</v>
          </cell>
          <cell r="J158">
            <v>20.399999999999999</v>
          </cell>
          <cell r="L158" t="str">
            <v>GSHS 2011</v>
          </cell>
        </row>
        <row r="159">
          <cell r="B159" t="str">
            <v>Saint Lucia</v>
          </cell>
          <cell r="C159" t="str">
            <v>-</v>
          </cell>
          <cell r="F159">
            <v>26.5</v>
          </cell>
          <cell r="H159">
            <v>24</v>
          </cell>
          <cell r="J159">
            <v>29.1</v>
          </cell>
          <cell r="L159" t="str">
            <v>GSHS 2018</v>
          </cell>
        </row>
        <row r="160">
          <cell r="B160" t="str">
            <v>Saint Vincent and the Grenadines</v>
          </cell>
          <cell r="C160" t="str">
            <v>-</v>
          </cell>
          <cell r="F160">
            <v>29.9</v>
          </cell>
          <cell r="G160" t="str">
            <v>x</v>
          </cell>
          <cell r="H160">
            <v>30.7</v>
          </cell>
          <cell r="I160" t="str">
            <v>x</v>
          </cell>
          <cell r="J160">
            <v>29.4</v>
          </cell>
          <cell r="K160" t="str">
            <v>x</v>
          </cell>
          <cell r="L160" t="str">
            <v>GSHS 2007</v>
          </cell>
        </row>
        <row r="161">
          <cell r="B161" t="str">
            <v>Samoa</v>
          </cell>
          <cell r="C161" t="str">
            <v>-</v>
          </cell>
          <cell r="F161">
            <v>38.200000000000003</v>
          </cell>
          <cell r="H161">
            <v>43</v>
          </cell>
          <cell r="J161">
            <v>33.9</v>
          </cell>
          <cell r="L161" t="str">
            <v>GSHS 2017</v>
          </cell>
        </row>
        <row r="162">
          <cell r="B162" t="str">
            <v>San Marino</v>
          </cell>
          <cell r="C162" t="str">
            <v>-</v>
          </cell>
          <cell r="F162" t="str">
            <v>-</v>
          </cell>
          <cell r="H162" t="str">
            <v>-</v>
          </cell>
          <cell r="J162" t="str">
            <v>-</v>
          </cell>
        </row>
        <row r="163">
          <cell r="B163" t="str">
            <v>Sao Tome and Principe</v>
          </cell>
          <cell r="C163">
            <v>27.6</v>
          </cell>
          <cell r="D163" t="str">
            <v>x</v>
          </cell>
          <cell r="E163" t="str">
            <v>DHS 2008-09</v>
          </cell>
          <cell r="F163" t="str">
            <v>-</v>
          </cell>
          <cell r="H163" t="str">
            <v>-</v>
          </cell>
          <cell r="J163" t="str">
            <v>-</v>
          </cell>
        </row>
        <row r="164">
          <cell r="B164" t="str">
            <v>Saudi Arabia</v>
          </cell>
          <cell r="C164" t="str">
            <v>-</v>
          </cell>
          <cell r="F164">
            <v>27</v>
          </cell>
          <cell r="G164" t="str">
            <v>y</v>
          </cell>
          <cell r="H164" t="str">
            <v>-</v>
          </cell>
          <cell r="J164" t="str">
            <v>-</v>
          </cell>
          <cell r="L164" t="str">
            <v>TIMSS 2015</v>
          </cell>
        </row>
        <row r="165">
          <cell r="B165" t="str">
            <v>Senegal</v>
          </cell>
          <cell r="C165">
            <v>3.1</v>
          </cell>
          <cell r="E165" t="str">
            <v>Continuous DHS 2019</v>
          </cell>
          <cell r="F165" t="str">
            <v>-</v>
          </cell>
          <cell r="H165" t="str">
            <v>-</v>
          </cell>
          <cell r="J165" t="str">
            <v>-</v>
          </cell>
        </row>
        <row r="166">
          <cell r="B166" t="str">
            <v>Serbia</v>
          </cell>
          <cell r="C166" t="str">
            <v>-</v>
          </cell>
          <cell r="F166">
            <v>18.02</v>
          </cell>
          <cell r="H166">
            <v>17.481999999999999</v>
          </cell>
          <cell r="J166">
            <v>18.558</v>
          </cell>
          <cell r="L166" t="str">
            <v>HBSC 2017/18</v>
          </cell>
        </row>
        <row r="167">
          <cell r="B167" t="str">
            <v>Seychelles</v>
          </cell>
          <cell r="C167" t="str">
            <v>-</v>
          </cell>
          <cell r="F167">
            <v>47.4</v>
          </cell>
          <cell r="H167">
            <v>44.5</v>
          </cell>
          <cell r="J167">
            <v>49.9</v>
          </cell>
          <cell r="L167" t="str">
            <v>GSHS 2015</v>
          </cell>
        </row>
        <row r="168">
          <cell r="B168" t="str">
            <v>Sierra Leone</v>
          </cell>
          <cell r="C168">
            <v>42.8</v>
          </cell>
          <cell r="E168" t="str">
            <v>DHS 2019</v>
          </cell>
          <cell r="F168">
            <v>58.9</v>
          </cell>
          <cell r="H168">
            <v>59.5</v>
          </cell>
          <cell r="J168">
            <v>57.1</v>
          </cell>
          <cell r="L168" t="str">
            <v>GSHS 2017</v>
          </cell>
        </row>
        <row r="169">
          <cell r="B169" t="str">
            <v>Singapore</v>
          </cell>
          <cell r="C169" t="str">
            <v>-</v>
          </cell>
          <cell r="F169">
            <v>36</v>
          </cell>
          <cell r="G169" t="str">
            <v>y</v>
          </cell>
          <cell r="H169" t="str">
            <v>-</v>
          </cell>
          <cell r="J169" t="str">
            <v>-</v>
          </cell>
          <cell r="L169" t="str">
            <v>TIMSS 2015</v>
          </cell>
        </row>
        <row r="170">
          <cell r="B170" t="str">
            <v>Slovakia</v>
          </cell>
          <cell r="C170" t="str">
            <v>-</v>
          </cell>
          <cell r="F170">
            <v>19.38</v>
          </cell>
          <cell r="H170">
            <v>19.602</v>
          </cell>
          <cell r="J170">
            <v>19.158000000000001</v>
          </cell>
          <cell r="L170" t="str">
            <v>HBSC 2017/18</v>
          </cell>
        </row>
        <row r="171">
          <cell r="B171" t="str">
            <v>Slovenia</v>
          </cell>
          <cell r="C171" t="str">
            <v>-</v>
          </cell>
          <cell r="F171">
            <v>24.698</v>
          </cell>
          <cell r="H171">
            <v>26.393999999999998</v>
          </cell>
          <cell r="J171">
            <v>23.001000000000001</v>
          </cell>
          <cell r="L171" t="str">
            <v>HBSC 2017/18</v>
          </cell>
        </row>
        <row r="172">
          <cell r="B172" t="str">
            <v>Solomon Islands</v>
          </cell>
          <cell r="C172" t="str">
            <v>-</v>
          </cell>
          <cell r="F172">
            <v>66.5</v>
          </cell>
          <cell r="H172">
            <v>64.099999999999994</v>
          </cell>
          <cell r="J172">
            <v>67.7</v>
          </cell>
          <cell r="L172" t="str">
            <v>GSHS 2011</v>
          </cell>
        </row>
        <row r="173">
          <cell r="B173" t="str">
            <v>Somalia</v>
          </cell>
          <cell r="C173" t="str">
            <v>-</v>
          </cell>
          <cell r="F173" t="str">
            <v>-</v>
          </cell>
          <cell r="H173" t="str">
            <v>-</v>
          </cell>
          <cell r="J173" t="str">
            <v>-</v>
          </cell>
        </row>
        <row r="174">
          <cell r="B174" t="str">
            <v>South Africa</v>
          </cell>
          <cell r="C174">
            <v>11.6</v>
          </cell>
          <cell r="D174" t="str">
            <v>y</v>
          </cell>
          <cell r="E174" t="str">
            <v>DHS 2016</v>
          </cell>
          <cell r="F174">
            <v>47</v>
          </cell>
          <cell r="G174" t="str">
            <v>y</v>
          </cell>
          <cell r="H174" t="str">
            <v>-</v>
          </cell>
          <cell r="J174" t="str">
            <v>-</v>
          </cell>
          <cell r="L174" t="str">
            <v>TIMSS 2015</v>
          </cell>
        </row>
        <row r="175">
          <cell r="B175" t="str">
            <v>South Sudan</v>
          </cell>
          <cell r="C175" t="str">
            <v>-</v>
          </cell>
          <cell r="F175" t="str">
            <v>-</v>
          </cell>
          <cell r="H175" t="str">
            <v>-</v>
          </cell>
          <cell r="J175" t="str">
            <v>-</v>
          </cell>
        </row>
        <row r="176">
          <cell r="B176" t="str">
            <v>Spain</v>
          </cell>
          <cell r="C176" t="str">
            <v>-</v>
          </cell>
          <cell r="F176">
            <v>9.6240000000000006</v>
          </cell>
          <cell r="H176">
            <v>9.9779999999999998</v>
          </cell>
          <cell r="J176">
            <v>9.27</v>
          </cell>
          <cell r="L176" t="str">
            <v>HBSC 2017/18</v>
          </cell>
        </row>
        <row r="177">
          <cell r="B177" t="str">
            <v>Sri Lanka</v>
          </cell>
          <cell r="C177" t="str">
            <v>-</v>
          </cell>
          <cell r="F177">
            <v>39.4</v>
          </cell>
          <cell r="H177">
            <v>50.2</v>
          </cell>
          <cell r="J177">
            <v>28.8</v>
          </cell>
          <cell r="L177" t="str">
            <v>GSHS 2016</v>
          </cell>
        </row>
        <row r="178">
          <cell r="B178" t="str">
            <v>State of Palestine</v>
          </cell>
          <cell r="C178" t="str">
            <v>-</v>
          </cell>
          <cell r="F178" t="str">
            <v>-</v>
          </cell>
          <cell r="H178" t="str">
            <v>-</v>
          </cell>
          <cell r="J178" t="str">
            <v>-</v>
          </cell>
        </row>
        <row r="179">
          <cell r="B179" t="str">
            <v>Sudan</v>
          </cell>
          <cell r="C179" t="str">
            <v>-</v>
          </cell>
          <cell r="F179" t="str">
            <v>-</v>
          </cell>
          <cell r="H179" t="str">
            <v>-</v>
          </cell>
          <cell r="J179" t="str">
            <v>-</v>
          </cell>
        </row>
        <row r="180">
          <cell r="B180" t="str">
            <v>Suriname</v>
          </cell>
          <cell r="C180" t="str">
            <v>-</v>
          </cell>
          <cell r="F180">
            <v>25.3</v>
          </cell>
          <cell r="H180">
            <v>25.4</v>
          </cell>
          <cell r="J180">
            <v>24.9</v>
          </cell>
          <cell r="L180" t="str">
            <v>GSHS 2016</v>
          </cell>
        </row>
        <row r="181">
          <cell r="B181" t="str">
            <v>Sweden</v>
          </cell>
          <cell r="C181" t="str">
            <v>-</v>
          </cell>
          <cell r="F181">
            <v>18.09</v>
          </cell>
          <cell r="H181">
            <v>17.658999999999999</v>
          </cell>
          <cell r="J181">
            <v>18.521000000000001</v>
          </cell>
          <cell r="L181" t="str">
            <v>HBSC 2017/18</v>
          </cell>
        </row>
        <row r="182">
          <cell r="B182" t="str">
            <v>Switzerland</v>
          </cell>
          <cell r="C182" t="str">
            <v>-</v>
          </cell>
          <cell r="F182">
            <v>16.079000000000001</v>
          </cell>
          <cell r="H182">
            <v>14.071999999999999</v>
          </cell>
          <cell r="J182">
            <v>18.087</v>
          </cell>
          <cell r="L182" t="str">
            <v>HBSC 2017/18</v>
          </cell>
        </row>
        <row r="183">
          <cell r="B183" t="str">
            <v>Syrian Arab Republic</v>
          </cell>
          <cell r="C183" t="str">
            <v>-</v>
          </cell>
          <cell r="F183" t="str">
            <v>-</v>
          </cell>
          <cell r="H183" t="str">
            <v>-</v>
          </cell>
          <cell r="J183" t="str">
            <v>-</v>
          </cell>
        </row>
        <row r="184">
          <cell r="B184" t="str">
            <v>Tajikistan</v>
          </cell>
          <cell r="C184">
            <v>5.6</v>
          </cell>
          <cell r="E184" t="str">
            <v>DHS 2017</v>
          </cell>
          <cell r="F184">
            <v>7.1</v>
          </cell>
          <cell r="G184" t="str">
            <v>x</v>
          </cell>
          <cell r="H184">
            <v>7.1</v>
          </cell>
          <cell r="I184" t="str">
            <v>x</v>
          </cell>
          <cell r="J184">
            <v>7.1</v>
          </cell>
          <cell r="K184" t="str">
            <v>x</v>
          </cell>
          <cell r="L184" t="str">
            <v>GSHS 2006</v>
          </cell>
        </row>
        <row r="185">
          <cell r="B185" t="str">
            <v>Thailand</v>
          </cell>
          <cell r="C185" t="str">
            <v>-</v>
          </cell>
          <cell r="F185">
            <v>33.200000000000003</v>
          </cell>
          <cell r="H185">
            <v>38.299999999999997</v>
          </cell>
          <cell r="J185">
            <v>27.8</v>
          </cell>
          <cell r="L185" t="str">
            <v>GSHS 2015</v>
          </cell>
        </row>
        <row r="186">
          <cell r="B186" t="str">
            <v>Timor-Leste</v>
          </cell>
          <cell r="C186">
            <v>37.700000000000003</v>
          </cell>
          <cell r="E186" t="str">
            <v>DHS 2016</v>
          </cell>
          <cell r="F186">
            <v>31.3</v>
          </cell>
          <cell r="H186">
            <v>38.5</v>
          </cell>
          <cell r="J186">
            <v>24.7</v>
          </cell>
          <cell r="L186" t="str">
            <v>GSHS 2015</v>
          </cell>
        </row>
        <row r="187">
          <cell r="B187" t="str">
            <v>Togo</v>
          </cell>
          <cell r="C187">
            <v>13.2</v>
          </cell>
          <cell r="E187" t="str">
            <v>DHS 2013-14</v>
          </cell>
          <cell r="F187" t="str">
            <v>-</v>
          </cell>
          <cell r="H187" t="str">
            <v>-</v>
          </cell>
          <cell r="J187" t="str">
            <v>-</v>
          </cell>
        </row>
        <row r="188">
          <cell r="B188" t="str">
            <v>Tokelau</v>
          </cell>
          <cell r="C188" t="str">
            <v>-</v>
          </cell>
          <cell r="F188">
            <v>40.5</v>
          </cell>
          <cell r="H188">
            <v>38.6</v>
          </cell>
          <cell r="J188">
            <v>38.9</v>
          </cell>
          <cell r="L188" t="str">
            <v>GSHS 2014</v>
          </cell>
        </row>
        <row r="189">
          <cell r="B189" t="str">
            <v>Tonga</v>
          </cell>
          <cell r="C189" t="str">
            <v>-</v>
          </cell>
          <cell r="F189">
            <v>38.1</v>
          </cell>
          <cell r="H189">
            <v>45.5</v>
          </cell>
          <cell r="J189">
            <v>30.5</v>
          </cell>
          <cell r="L189" t="str">
            <v>GSHS 2017</v>
          </cell>
        </row>
        <row r="190">
          <cell r="B190" t="str">
            <v>Trinidad and Tobago</v>
          </cell>
          <cell r="C190" t="str">
            <v>-</v>
          </cell>
          <cell r="F190">
            <v>15.7</v>
          </cell>
          <cell r="H190">
            <v>13.2</v>
          </cell>
          <cell r="J190">
            <v>17.899999999999999</v>
          </cell>
          <cell r="L190" t="str">
            <v>GSHS 2017</v>
          </cell>
        </row>
        <row r="191">
          <cell r="B191" t="str">
            <v>Tunisia</v>
          </cell>
          <cell r="C191" t="str">
            <v>-</v>
          </cell>
          <cell r="F191">
            <v>30.6</v>
          </cell>
          <cell r="G191" t="str">
            <v>x</v>
          </cell>
          <cell r="H191">
            <v>37.4</v>
          </cell>
          <cell r="I191" t="str">
            <v>x</v>
          </cell>
          <cell r="J191">
            <v>24.4</v>
          </cell>
          <cell r="K191" t="str">
            <v>x</v>
          </cell>
          <cell r="L191" t="str">
            <v>GSHS 2008</v>
          </cell>
        </row>
        <row r="192">
          <cell r="B192" t="str">
            <v>Türkiye</v>
          </cell>
          <cell r="C192">
            <v>18</v>
          </cell>
          <cell r="D192" t="str">
            <v>y</v>
          </cell>
          <cell r="E192" t="str">
            <v>TDVAW 2014</v>
          </cell>
          <cell r="F192">
            <v>36.034999999999997</v>
          </cell>
          <cell r="H192">
            <v>39.081000000000003</v>
          </cell>
          <cell r="J192">
            <v>32.988999999999997</v>
          </cell>
          <cell r="L192" t="str">
            <v>HBSC 2017/18</v>
          </cell>
        </row>
        <row r="193">
          <cell r="B193" t="str">
            <v>Turkmenistan</v>
          </cell>
          <cell r="C193" t="str">
            <v>-</v>
          </cell>
          <cell r="F193" t="str">
            <v>-</v>
          </cell>
          <cell r="H193" t="str">
            <v>-</v>
          </cell>
          <cell r="J193" t="str">
            <v>-</v>
          </cell>
        </row>
        <row r="194">
          <cell r="B194" t="str">
            <v>Turks and Caicos Islands</v>
          </cell>
          <cell r="C194" t="str">
            <v>-</v>
          </cell>
          <cell r="F194" t="str">
            <v>-</v>
          </cell>
          <cell r="H194" t="str">
            <v>-</v>
          </cell>
          <cell r="J194" t="str">
            <v>-</v>
          </cell>
        </row>
        <row r="195">
          <cell r="B195" t="str">
            <v>Tuvalu</v>
          </cell>
          <cell r="C195" t="str">
            <v>-</v>
          </cell>
          <cell r="F195">
            <v>26.9</v>
          </cell>
          <cell r="H195">
            <v>40.1</v>
          </cell>
          <cell r="J195">
            <v>15</v>
          </cell>
          <cell r="L195" t="str">
            <v>GSHS 2013</v>
          </cell>
        </row>
        <row r="196">
          <cell r="B196" t="str">
            <v>Uganda</v>
          </cell>
          <cell r="C196">
            <v>31</v>
          </cell>
          <cell r="E196" t="str">
            <v>DHS 2016</v>
          </cell>
          <cell r="F196">
            <v>45.5</v>
          </cell>
          <cell r="G196" t="str">
            <v>x</v>
          </cell>
          <cell r="H196">
            <v>50</v>
          </cell>
          <cell r="I196" t="str">
            <v>x</v>
          </cell>
          <cell r="J196">
            <v>41.1</v>
          </cell>
          <cell r="K196" t="str">
            <v>x</v>
          </cell>
          <cell r="L196" t="str">
            <v>GSHS 2003</v>
          </cell>
        </row>
        <row r="197">
          <cell r="B197" t="str">
            <v>Ukraine</v>
          </cell>
          <cell r="C197">
            <v>2.4</v>
          </cell>
          <cell r="D197" t="str">
            <v>x</v>
          </cell>
          <cell r="E197" t="str">
            <v>DHS 2007</v>
          </cell>
          <cell r="F197">
            <v>40.180999999999997</v>
          </cell>
          <cell r="H197">
            <v>39.634999999999998</v>
          </cell>
          <cell r="J197">
            <v>40.726999999999997</v>
          </cell>
          <cell r="L197" t="str">
            <v>HBSC 2017/18</v>
          </cell>
        </row>
        <row r="198">
          <cell r="B198" t="str">
            <v>United Arab Emirates</v>
          </cell>
          <cell r="C198" t="str">
            <v>-</v>
          </cell>
          <cell r="F198">
            <v>27.1</v>
          </cell>
          <cell r="H198">
            <v>32.5</v>
          </cell>
          <cell r="J198">
            <v>21.8</v>
          </cell>
          <cell r="L198" t="str">
            <v>GSHS 2016</v>
          </cell>
        </row>
        <row r="199">
          <cell r="B199" t="str">
            <v>United Kingdom</v>
          </cell>
          <cell r="C199" t="str">
            <v>-</v>
          </cell>
          <cell r="F199">
            <v>37.44</v>
          </cell>
          <cell r="H199">
            <v>37.857999999999997</v>
          </cell>
          <cell r="J199">
            <v>37.021999999999998</v>
          </cell>
          <cell r="L199" t="str">
            <v>HBSC 2017/18</v>
          </cell>
        </row>
        <row r="200">
          <cell r="B200" t="str">
            <v>United Republic of Tanzania</v>
          </cell>
          <cell r="C200">
            <v>30.1</v>
          </cell>
          <cell r="E200" t="str">
            <v>DHS 2015-16</v>
          </cell>
          <cell r="F200">
            <v>26.9</v>
          </cell>
          <cell r="G200" t="str">
            <v>y</v>
          </cell>
          <cell r="H200">
            <v>25</v>
          </cell>
          <cell r="I200" t="str">
            <v>y</v>
          </cell>
          <cell r="J200">
            <v>28.1</v>
          </cell>
          <cell r="K200" t="str">
            <v>y</v>
          </cell>
          <cell r="L200" t="str">
            <v>GSHS 2014</v>
          </cell>
        </row>
        <row r="201">
          <cell r="B201" t="str">
            <v>United States</v>
          </cell>
          <cell r="C201" t="str">
            <v>-</v>
          </cell>
          <cell r="F201">
            <v>26</v>
          </cell>
          <cell r="G201" t="str">
            <v>x,y</v>
          </cell>
          <cell r="H201">
            <v>26.4</v>
          </cell>
          <cell r="I201" t="str">
            <v>x,y</v>
          </cell>
          <cell r="J201">
            <v>25.4</v>
          </cell>
          <cell r="K201" t="str">
            <v>x,y</v>
          </cell>
          <cell r="L201" t="str">
            <v>HBSC 2009/10</v>
          </cell>
        </row>
        <row r="202">
          <cell r="B202" t="str">
            <v>Uruguay</v>
          </cell>
          <cell r="C202" t="str">
            <v>-</v>
          </cell>
          <cell r="F202">
            <v>19.100000000000001</v>
          </cell>
          <cell r="H202">
            <v>17.7</v>
          </cell>
          <cell r="J202">
            <v>20.399999999999999</v>
          </cell>
          <cell r="L202" t="str">
            <v>GSHS 2012</v>
          </cell>
        </row>
        <row r="203">
          <cell r="B203" t="str">
            <v>Uzbekistan</v>
          </cell>
          <cell r="C203" t="str">
            <v>-</v>
          </cell>
          <cell r="F203" t="str">
            <v>-</v>
          </cell>
          <cell r="H203" t="str">
            <v>-</v>
          </cell>
          <cell r="J203" t="str">
            <v>-</v>
          </cell>
        </row>
        <row r="204">
          <cell r="B204" t="str">
            <v>Vanuatu</v>
          </cell>
          <cell r="C204" t="str">
            <v>-</v>
          </cell>
          <cell r="F204">
            <v>52.6</v>
          </cell>
          <cell r="H204">
            <v>60</v>
          </cell>
          <cell r="J204">
            <v>45.7</v>
          </cell>
          <cell r="L204" t="str">
            <v>GSHS 2016</v>
          </cell>
        </row>
        <row r="205">
          <cell r="B205" t="str">
            <v>Venezuela (Bolivarian Republic of)</v>
          </cell>
          <cell r="C205" t="str">
            <v>-</v>
          </cell>
          <cell r="F205" t="str">
            <v>-</v>
          </cell>
          <cell r="H205" t="str">
            <v>-</v>
          </cell>
          <cell r="J205" t="str">
            <v>-</v>
          </cell>
        </row>
        <row r="206">
          <cell r="B206" t="str">
            <v>Viet Nam</v>
          </cell>
          <cell r="C206">
            <v>15.7</v>
          </cell>
          <cell r="D206" t="str">
            <v>x,y</v>
          </cell>
          <cell r="E206" t="str">
            <v>National Study on Domestic Violence against Women in Vietnam 2010</v>
          </cell>
          <cell r="F206">
            <v>26.1</v>
          </cell>
          <cell r="H206">
            <v>26.1</v>
          </cell>
          <cell r="J206">
            <v>26.2</v>
          </cell>
          <cell r="L206" t="str">
            <v>GSHS 2013</v>
          </cell>
        </row>
        <row r="207">
          <cell r="B207" t="str">
            <v>Yemen</v>
          </cell>
          <cell r="C207" t="str">
            <v>-</v>
          </cell>
          <cell r="F207">
            <v>41.5</v>
          </cell>
          <cell r="H207">
            <v>47.3</v>
          </cell>
          <cell r="J207">
            <v>33.4</v>
          </cell>
          <cell r="L207" t="str">
            <v>GSHS 2014</v>
          </cell>
        </row>
        <row r="208">
          <cell r="B208" t="str">
            <v>Zambia</v>
          </cell>
          <cell r="C208">
            <v>26.7</v>
          </cell>
          <cell r="E208" t="str">
            <v>DHS 2018</v>
          </cell>
          <cell r="F208" t="str">
            <v>-</v>
          </cell>
          <cell r="H208" t="str">
            <v>-</v>
          </cell>
          <cell r="J208" t="str">
            <v>-</v>
          </cell>
        </row>
        <row r="209">
          <cell r="B209" t="str">
            <v>Zimbabwe</v>
          </cell>
          <cell r="C209">
            <v>31.4</v>
          </cell>
          <cell r="E209" t="str">
            <v>MICS 2019</v>
          </cell>
          <cell r="F209" t="str">
            <v>-</v>
          </cell>
          <cell r="H209" t="str">
            <v>-</v>
          </cell>
          <cell r="J209" t="str">
            <v>-</v>
          </cell>
        </row>
        <row r="211">
          <cell r="B211" t="str">
            <v>SUMMARY</v>
          </cell>
        </row>
        <row r="212">
          <cell r="B212" t="str">
            <v>East Asia and Pacific</v>
          </cell>
          <cell r="C212" t="str">
            <v>-</v>
          </cell>
          <cell r="F212" t="str">
            <v>-</v>
          </cell>
          <cell r="H212" t="str">
            <v>-</v>
          </cell>
          <cell r="J212" t="str">
            <v>-</v>
          </cell>
        </row>
        <row r="213">
          <cell r="B213" t="str">
            <v>Europe and Central Asia</v>
          </cell>
          <cell r="C213" t="str">
            <v>-</v>
          </cell>
          <cell r="F213">
            <v>25.486999999999998</v>
          </cell>
          <cell r="H213">
            <v>25.504999999999999</v>
          </cell>
          <cell r="J213">
            <v>25.475999999999999</v>
          </cell>
          <cell r="L213" t="str">
            <v>Health Behaviour in School-aged Children Study (HBSC), Global School-based Student Health Surveys (GSHS) and other national surveys</v>
          </cell>
        </row>
        <row r="214">
          <cell r="B214" t="str">
            <v xml:space="preserve">   Eastern Europe and Central Asia</v>
          </cell>
          <cell r="C214" t="str">
            <v>-</v>
          </cell>
          <cell r="F214">
            <v>32.433999999999997</v>
          </cell>
          <cell r="H214">
            <v>32.636000000000003</v>
          </cell>
          <cell r="J214">
            <v>32.359000000000002</v>
          </cell>
          <cell r="L214" t="str">
            <v>Health Behaviour in School-aged Children Study (HBSC), Global School-based Student Health Surveys (GSHS) and other national surveys</v>
          </cell>
        </row>
        <row r="215">
          <cell r="B215" t="str">
            <v xml:space="preserve">   Western Europe</v>
          </cell>
          <cell r="C215" t="str">
            <v>-</v>
          </cell>
          <cell r="F215">
            <v>19.832999999999998</v>
          </cell>
          <cell r="H215">
            <v>19.753</v>
          </cell>
          <cell r="J215">
            <v>19.914000000000001</v>
          </cell>
          <cell r="L215" t="str">
            <v>Health Behaviour in School-aged Children Study (HBSC), Global School-based Student Health Surveys (GSHS) and other national surveys</v>
          </cell>
        </row>
        <row r="216">
          <cell r="B216" t="str">
            <v>Latin America and Caribbean</v>
          </cell>
          <cell r="C216" t="str">
            <v>-</v>
          </cell>
          <cell r="F216">
            <v>33.942</v>
          </cell>
          <cell r="H216" t="str">
            <v>-</v>
          </cell>
          <cell r="J216" t="str">
            <v>-</v>
          </cell>
          <cell r="L216" t="str">
            <v>Health Behaviour in School-aged Children Study (HBSC), Global School-based Student Health Surveys (GSHS) and other national surveys</v>
          </cell>
        </row>
        <row r="217">
          <cell r="B217" t="str">
            <v>Middle East and North Africa</v>
          </cell>
          <cell r="C217" t="str">
            <v>-</v>
          </cell>
          <cell r="F217">
            <v>47.15</v>
          </cell>
          <cell r="H217">
            <v>51.56</v>
          </cell>
          <cell r="J217">
            <v>46.247999999999998</v>
          </cell>
          <cell r="L217" t="str">
            <v>Health Behaviour in School-aged Children Study (HBSC), Global School-based Student Health Surveys (GSHS) and other national surveys</v>
          </cell>
        </row>
        <row r="218">
          <cell r="B218" t="str">
            <v>North America</v>
          </cell>
          <cell r="C218" t="str">
            <v>-</v>
          </cell>
          <cell r="F218" t="str">
            <v>-</v>
          </cell>
          <cell r="H218" t="str">
            <v>-</v>
          </cell>
          <cell r="J218" t="str">
            <v>-</v>
          </cell>
        </row>
        <row r="219">
          <cell r="B219" t="str">
            <v>South Asia</v>
          </cell>
          <cell r="C219">
            <v>18.888000000000002</v>
          </cell>
          <cell r="E219" t="str">
            <v>DHS, MICS and other national surveys</v>
          </cell>
          <cell r="F219" t="str">
            <v>-</v>
          </cell>
          <cell r="H219" t="str">
            <v>-</v>
          </cell>
          <cell r="J219" t="str">
            <v>-</v>
          </cell>
        </row>
        <row r="220">
          <cell r="B220" t="str">
            <v>Sub-Saharan Africa</v>
          </cell>
          <cell r="C220">
            <v>22.012</v>
          </cell>
          <cell r="E220" t="str">
            <v>DHS, MICS and other national surveys</v>
          </cell>
          <cell r="F220" t="str">
            <v>-</v>
          </cell>
          <cell r="H220" t="str">
            <v>-</v>
          </cell>
          <cell r="J220" t="str">
            <v>-</v>
          </cell>
        </row>
        <row r="221">
          <cell r="B221" t="str">
            <v xml:space="preserve">   Eastern and Southern Africa</v>
          </cell>
          <cell r="C221">
            <v>24.1</v>
          </cell>
          <cell r="E221" t="str">
            <v>DHS, MICS and other national surveys</v>
          </cell>
          <cell r="F221" t="str">
            <v>-</v>
          </cell>
          <cell r="H221" t="str">
            <v>-</v>
          </cell>
          <cell r="J221" t="str">
            <v>-</v>
          </cell>
        </row>
        <row r="222">
          <cell r="B222" t="str">
            <v xml:space="preserve">   West and Central Africa</v>
          </cell>
          <cell r="C222">
            <v>19.553999999999998</v>
          </cell>
          <cell r="E222" t="str">
            <v>DHS, MICS and other national surveys</v>
          </cell>
          <cell r="F222" t="str">
            <v>-</v>
          </cell>
          <cell r="H222" t="str">
            <v>-</v>
          </cell>
          <cell r="J222" t="str">
            <v>-</v>
          </cell>
        </row>
        <row r="223">
          <cell r="B223" t="str">
            <v>Least developed countries</v>
          </cell>
          <cell r="C223">
            <v>25.622</v>
          </cell>
          <cell r="E223" t="str">
            <v>DHS, MICS and other national surveys</v>
          </cell>
          <cell r="F223" t="str">
            <v>-</v>
          </cell>
          <cell r="H223" t="str">
            <v>-</v>
          </cell>
          <cell r="J223" t="str">
            <v>-</v>
          </cell>
        </row>
        <row r="224">
          <cell r="B224" t="str">
            <v>World</v>
          </cell>
          <cell r="C224">
            <v>19.062999999999999</v>
          </cell>
          <cell r="E224" t="str">
            <v>DHS, MICS and other national surveys</v>
          </cell>
          <cell r="F224" t="str">
            <v>-</v>
          </cell>
          <cell r="H224" t="str">
            <v>-</v>
          </cell>
          <cell r="J224" t="str">
            <v>-</v>
          </cell>
        </row>
        <row r="226">
          <cell r="B226" t="str">
            <v>For a complete list of countries and areas in the regions, subregions and country categories, see page on Regional classifications or visit &lt;data.unicef.org/regionalclassifications&gt;.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ta@unicef.org" TargetMode="External"/><Relationship Id="rId1" Type="http://schemas.openxmlformats.org/officeDocument/2006/relationships/hyperlink" Target="mailto:data@unicef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F6AA-1608-4F98-AD62-8B7629991FD8}">
  <dimension ref="A1:H249"/>
  <sheetViews>
    <sheetView tabSelected="1" workbookViewId="0">
      <pane xSplit="1" ySplit="10" topLeftCell="B11" activePane="bottomRight" state="frozen"/>
      <selection pane="bottomRight" activeCell="H6" sqref="H6"/>
      <selection pane="bottomLeft" activeCell="A11" sqref="A11"/>
      <selection pane="topRight" activeCell="B1" sqref="B1"/>
    </sheetView>
  </sheetViews>
  <sheetFormatPr defaultColWidth="8.85546875" defaultRowHeight="16.5"/>
  <cols>
    <col min="1" max="1" width="31.85546875" style="2" customWidth="1"/>
    <col min="2" max="2" width="11" style="2" customWidth="1"/>
    <col min="3" max="3" width="4.140625" style="2" customWidth="1"/>
    <col min="4" max="4" width="11" style="4" customWidth="1"/>
    <col min="5" max="5" width="2.5703125" style="2" customWidth="1"/>
    <col min="6" max="6" width="11" style="4" customWidth="1"/>
    <col min="7" max="7" width="2.5703125" style="2" customWidth="1"/>
    <col min="8" max="8" width="20.85546875" style="2" customWidth="1"/>
    <col min="9" max="16384" width="8.85546875" style="2"/>
  </cols>
  <sheetData>
    <row r="1" spans="1:8" ht="18">
      <c r="A1" s="1"/>
      <c r="B1" s="1"/>
      <c r="C1" s="1"/>
      <c r="D1" s="42" t="s">
        <v>0</v>
      </c>
      <c r="E1" s="42"/>
      <c r="F1" s="42"/>
      <c r="G1" s="42"/>
    </row>
    <row r="2" spans="1:8">
      <c r="D2" s="43" t="s">
        <v>1</v>
      </c>
      <c r="E2" s="43"/>
      <c r="F2" s="43"/>
      <c r="G2" s="43"/>
    </row>
    <row r="3" spans="1:8">
      <c r="D3" s="39"/>
      <c r="E3" s="39"/>
      <c r="F3" s="39"/>
      <c r="G3" s="39"/>
    </row>
    <row r="4" spans="1:8" ht="18.75">
      <c r="A4" s="33" t="s">
        <v>2</v>
      </c>
      <c r="B4" s="30"/>
      <c r="C4" s="30"/>
      <c r="D4" s="39"/>
      <c r="E4" s="39"/>
      <c r="F4" s="39"/>
      <c r="G4" s="39"/>
    </row>
    <row r="5" spans="1:8">
      <c r="D5" s="39"/>
      <c r="E5" s="39"/>
      <c r="F5" s="39"/>
      <c r="G5" s="39"/>
    </row>
    <row r="6" spans="1:8">
      <c r="A6" s="3" t="s">
        <v>3</v>
      </c>
      <c r="B6" s="1"/>
      <c r="C6" s="1"/>
    </row>
    <row r="7" spans="1:8" ht="32.1" customHeight="1">
      <c r="B7" s="44" t="s">
        <v>4</v>
      </c>
      <c r="C7" s="44"/>
      <c r="D7" s="44"/>
      <c r="E7" s="44"/>
      <c r="F7" s="44"/>
      <c r="G7" s="44"/>
      <c r="H7" s="5"/>
    </row>
    <row r="8" spans="1:8" ht="21" customHeight="1">
      <c r="A8" s="45" t="s">
        <v>5</v>
      </c>
      <c r="B8" s="47" t="s">
        <v>6</v>
      </c>
      <c r="C8" s="48"/>
      <c r="D8" s="47" t="s">
        <v>7</v>
      </c>
      <c r="E8" s="48"/>
      <c r="F8" s="51" t="s">
        <v>8</v>
      </c>
      <c r="G8" s="52"/>
      <c r="H8" s="40" t="s">
        <v>9</v>
      </c>
    </row>
    <row r="9" spans="1:8">
      <c r="A9" s="46"/>
      <c r="B9" s="49"/>
      <c r="C9" s="50"/>
      <c r="D9" s="49"/>
      <c r="E9" s="50"/>
      <c r="F9" s="53"/>
      <c r="G9" s="54"/>
      <c r="H9" s="41"/>
    </row>
    <row r="10" spans="1:8">
      <c r="A10" s="6"/>
      <c r="B10" s="7"/>
      <c r="C10" s="7"/>
      <c r="D10" s="7"/>
      <c r="E10" s="7"/>
      <c r="F10" s="8"/>
      <c r="G10" s="8"/>
      <c r="H10" s="8"/>
    </row>
    <row r="11" spans="1:8">
      <c r="A11" s="9" t="s">
        <v>10</v>
      </c>
      <c r="B11" s="10">
        <v>44.2</v>
      </c>
      <c r="C11" s="10"/>
      <c r="D11" s="10">
        <v>42.3</v>
      </c>
      <c r="E11" s="10"/>
      <c r="F11" s="10">
        <v>44.9</v>
      </c>
      <c r="G11" s="10"/>
      <c r="H11" s="2" t="s">
        <v>11</v>
      </c>
    </row>
    <row r="12" spans="1:8">
      <c r="A12" s="9" t="s">
        <v>12</v>
      </c>
      <c r="B12" s="10">
        <v>17.884</v>
      </c>
      <c r="C12" s="10"/>
      <c r="D12" s="10">
        <v>17.312000000000001</v>
      </c>
      <c r="E12" s="10"/>
      <c r="F12" s="10">
        <v>18.454999999999998</v>
      </c>
      <c r="G12" s="10"/>
      <c r="H12" s="2" t="s">
        <v>13</v>
      </c>
    </row>
    <row r="13" spans="1:8">
      <c r="A13" s="9" t="s">
        <v>14</v>
      </c>
      <c r="B13" s="10">
        <v>51.7</v>
      </c>
      <c r="C13" s="10"/>
      <c r="D13" s="10">
        <v>48.1</v>
      </c>
      <c r="E13" s="10"/>
      <c r="F13" s="10">
        <v>55.1</v>
      </c>
      <c r="G13" s="10"/>
      <c r="H13" s="2" t="s">
        <v>15</v>
      </c>
    </row>
    <row r="14" spans="1:8">
      <c r="A14" s="11" t="s">
        <v>16</v>
      </c>
      <c r="B14" s="10" t="s">
        <v>17</v>
      </c>
      <c r="C14" s="10"/>
      <c r="D14" s="10" t="s">
        <v>17</v>
      </c>
      <c r="E14" s="10"/>
      <c r="F14" s="10" t="s">
        <v>17</v>
      </c>
      <c r="G14" s="10"/>
    </row>
    <row r="15" spans="1:8">
      <c r="A15" s="11" t="s">
        <v>18</v>
      </c>
      <c r="B15" s="10" t="s">
        <v>17</v>
      </c>
      <c r="C15" s="10"/>
      <c r="D15" s="10" t="s">
        <v>17</v>
      </c>
      <c r="E15" s="10"/>
      <c r="F15" s="10" t="s">
        <v>17</v>
      </c>
      <c r="G15" s="10"/>
    </row>
    <row r="16" spans="1:8">
      <c r="A16" s="11" t="s">
        <v>19</v>
      </c>
      <c r="B16" s="10">
        <v>26.1</v>
      </c>
      <c r="C16" s="10"/>
      <c r="D16" s="10">
        <v>22.2</v>
      </c>
      <c r="E16" s="10"/>
      <c r="F16" s="10">
        <v>30.2</v>
      </c>
      <c r="G16" s="10"/>
      <c r="H16" s="2" t="s">
        <v>20</v>
      </c>
    </row>
    <row r="17" spans="1:8">
      <c r="A17" s="11" t="s">
        <v>21</v>
      </c>
      <c r="B17" s="10">
        <v>24.9</v>
      </c>
      <c r="C17" s="10" t="s">
        <v>22</v>
      </c>
      <c r="D17" s="10">
        <v>23.5</v>
      </c>
      <c r="E17" s="10" t="s">
        <v>22</v>
      </c>
      <c r="F17" s="10">
        <v>26.7</v>
      </c>
      <c r="G17" s="10" t="s">
        <v>22</v>
      </c>
      <c r="H17" s="2" t="s">
        <v>23</v>
      </c>
    </row>
    <row r="18" spans="1:8">
      <c r="A18" s="9" t="s">
        <v>24</v>
      </c>
      <c r="B18" s="10">
        <v>24.5</v>
      </c>
      <c r="C18" s="10"/>
      <c r="D18" s="10">
        <v>24.8</v>
      </c>
      <c r="E18" s="10"/>
      <c r="F18" s="10">
        <v>24.2</v>
      </c>
      <c r="G18" s="10"/>
      <c r="H18" s="2" t="s">
        <v>25</v>
      </c>
    </row>
    <row r="19" spans="1:8">
      <c r="A19" s="9" t="s">
        <v>26</v>
      </c>
      <c r="B19" s="10">
        <v>16.829000000000001</v>
      </c>
      <c r="C19" s="10"/>
      <c r="D19" s="10">
        <v>19.111999999999998</v>
      </c>
      <c r="E19" s="10"/>
      <c r="F19" s="10">
        <v>14.547000000000001</v>
      </c>
      <c r="G19" s="10"/>
      <c r="H19" s="2" t="s">
        <v>13</v>
      </c>
    </row>
    <row r="20" spans="1:8">
      <c r="A20" s="11" t="s">
        <v>27</v>
      </c>
      <c r="B20" s="10">
        <v>34</v>
      </c>
      <c r="C20" s="10" t="s">
        <v>28</v>
      </c>
      <c r="D20" s="10" t="s">
        <v>17</v>
      </c>
      <c r="E20" s="10"/>
      <c r="F20" s="10" t="s">
        <v>17</v>
      </c>
      <c r="G20" s="10"/>
      <c r="H20" s="2" t="s">
        <v>29</v>
      </c>
    </row>
    <row r="21" spans="1:8">
      <c r="A21" s="11" t="s">
        <v>30</v>
      </c>
      <c r="B21" s="10">
        <v>20.789000000000001</v>
      </c>
      <c r="C21" s="10"/>
      <c r="D21" s="10">
        <v>20.440000000000001</v>
      </c>
      <c r="E21" s="10"/>
      <c r="F21" s="10">
        <v>21.137</v>
      </c>
      <c r="G21" s="10"/>
      <c r="H21" s="2" t="s">
        <v>13</v>
      </c>
    </row>
    <row r="22" spans="1:8">
      <c r="A22" s="9" t="s">
        <v>31</v>
      </c>
      <c r="B22" s="10">
        <v>25.728999999999999</v>
      </c>
      <c r="C22" s="10"/>
      <c r="D22" s="10">
        <v>24.986999999999998</v>
      </c>
      <c r="E22" s="10"/>
      <c r="F22" s="10">
        <v>26.471</v>
      </c>
      <c r="G22" s="10"/>
      <c r="H22" s="2" t="s">
        <v>13</v>
      </c>
    </row>
    <row r="23" spans="1:8">
      <c r="A23" s="11" t="s">
        <v>32</v>
      </c>
      <c r="B23" s="10">
        <v>23.6</v>
      </c>
      <c r="C23" s="10"/>
      <c r="D23" s="10">
        <v>24.7</v>
      </c>
      <c r="E23" s="10"/>
      <c r="F23" s="10">
        <v>22</v>
      </c>
      <c r="G23" s="10"/>
      <c r="H23" s="2" t="s">
        <v>33</v>
      </c>
    </row>
    <row r="24" spans="1:8">
      <c r="A24" s="11" t="s">
        <v>34</v>
      </c>
      <c r="B24" s="10">
        <v>29.4</v>
      </c>
      <c r="C24" s="10"/>
      <c r="D24" s="10">
        <v>35.6</v>
      </c>
      <c r="E24" s="10"/>
      <c r="F24" s="10">
        <v>22.8</v>
      </c>
      <c r="G24" s="10"/>
      <c r="H24" s="2" t="s">
        <v>20</v>
      </c>
    </row>
    <row r="25" spans="1:8">
      <c r="A25" s="11" t="s">
        <v>35</v>
      </c>
      <c r="B25" s="10">
        <v>23.6</v>
      </c>
      <c r="C25" s="10"/>
      <c r="D25" s="10">
        <v>27.1</v>
      </c>
      <c r="E25" s="10"/>
      <c r="F25" s="10">
        <v>17.3</v>
      </c>
      <c r="G25" s="10"/>
      <c r="H25" s="2" t="s">
        <v>11</v>
      </c>
    </row>
    <row r="26" spans="1:8">
      <c r="A26" s="9" t="s">
        <v>36</v>
      </c>
      <c r="B26" s="10">
        <v>13.3</v>
      </c>
      <c r="C26" s="10"/>
      <c r="D26" s="10">
        <v>15.4</v>
      </c>
      <c r="E26" s="10"/>
      <c r="F26" s="10">
        <v>11</v>
      </c>
      <c r="G26" s="10"/>
      <c r="H26" s="2" t="s">
        <v>15</v>
      </c>
    </row>
    <row r="27" spans="1:8">
      <c r="A27" s="9" t="s">
        <v>37</v>
      </c>
      <c r="B27" s="10" t="s">
        <v>17</v>
      </c>
      <c r="C27" s="10"/>
      <c r="D27" s="10" t="s">
        <v>17</v>
      </c>
      <c r="E27" s="10"/>
      <c r="F27" s="10" t="s">
        <v>17</v>
      </c>
      <c r="G27" s="10"/>
    </row>
    <row r="28" spans="1:8">
      <c r="A28" s="9" t="s">
        <v>38</v>
      </c>
      <c r="B28" s="10">
        <v>17.128</v>
      </c>
      <c r="C28" s="10"/>
      <c r="D28" s="10">
        <v>16.097000000000001</v>
      </c>
      <c r="E28" s="10"/>
      <c r="F28" s="10">
        <v>18.158999999999999</v>
      </c>
      <c r="G28" s="10"/>
      <c r="H28" s="2" t="s">
        <v>13</v>
      </c>
    </row>
    <row r="29" spans="1:8">
      <c r="A29" s="9" t="s">
        <v>39</v>
      </c>
      <c r="B29" s="10">
        <v>30.7</v>
      </c>
      <c r="C29" s="10"/>
      <c r="D29" s="10">
        <v>30.3</v>
      </c>
      <c r="E29" s="10"/>
      <c r="F29" s="10">
        <v>31.1</v>
      </c>
      <c r="G29" s="10"/>
      <c r="H29" s="2" t="s">
        <v>15</v>
      </c>
    </row>
    <row r="30" spans="1:8">
      <c r="A30" s="11" t="s">
        <v>40</v>
      </c>
      <c r="B30" s="10">
        <v>49</v>
      </c>
      <c r="C30" s="10"/>
      <c r="D30" s="10">
        <v>47.4</v>
      </c>
      <c r="E30" s="10"/>
      <c r="F30" s="10">
        <v>51.5</v>
      </c>
      <c r="G30" s="10"/>
      <c r="H30" s="2" t="s">
        <v>20</v>
      </c>
    </row>
    <row r="31" spans="1:8">
      <c r="A31" s="11" t="s">
        <v>41</v>
      </c>
      <c r="B31" s="10">
        <v>30.1</v>
      </c>
      <c r="C31" s="10"/>
      <c r="D31" s="10">
        <v>31.2</v>
      </c>
      <c r="E31" s="10"/>
      <c r="F31" s="10">
        <v>28.9</v>
      </c>
      <c r="G31" s="10"/>
      <c r="H31" s="2" t="s">
        <v>20</v>
      </c>
    </row>
    <row r="32" spans="1:8">
      <c r="A32" s="11" t="s">
        <v>42</v>
      </c>
      <c r="B32" s="10">
        <v>30.2</v>
      </c>
      <c r="C32" s="10"/>
      <c r="D32" s="10">
        <v>31.7</v>
      </c>
      <c r="E32" s="10"/>
      <c r="F32" s="10">
        <v>28.2</v>
      </c>
      <c r="G32" s="10"/>
      <c r="H32" s="2" t="s">
        <v>25</v>
      </c>
    </row>
    <row r="33" spans="1:8">
      <c r="A33" s="9" t="s">
        <v>43</v>
      </c>
      <c r="B33" s="10">
        <v>25</v>
      </c>
      <c r="C33" s="10" t="s">
        <v>28</v>
      </c>
      <c r="D33" s="10" t="s">
        <v>17</v>
      </c>
      <c r="E33" s="10"/>
      <c r="F33" s="10" t="s">
        <v>17</v>
      </c>
      <c r="G33" s="10"/>
      <c r="H33" s="2" t="s">
        <v>44</v>
      </c>
    </row>
    <row r="34" spans="1:8">
      <c r="A34" s="11" t="s">
        <v>45</v>
      </c>
      <c r="B34" s="10">
        <v>52.1</v>
      </c>
      <c r="C34" s="10" t="s">
        <v>22</v>
      </c>
      <c r="D34" s="10">
        <v>52.6</v>
      </c>
      <c r="E34" s="10" t="s">
        <v>22</v>
      </c>
      <c r="F34" s="10">
        <v>51.8</v>
      </c>
      <c r="G34" s="10" t="s">
        <v>22</v>
      </c>
      <c r="H34" s="2" t="s">
        <v>46</v>
      </c>
    </row>
    <row r="35" spans="1:8">
      <c r="A35" s="11" t="s">
        <v>47</v>
      </c>
      <c r="B35" s="10">
        <v>40.299999999999997</v>
      </c>
      <c r="C35" s="10" t="s">
        <v>28</v>
      </c>
      <c r="D35" s="10">
        <v>45.1</v>
      </c>
      <c r="E35" s="10" t="s">
        <v>28</v>
      </c>
      <c r="F35" s="10">
        <v>35.4</v>
      </c>
      <c r="G35" s="10" t="s">
        <v>28</v>
      </c>
      <c r="H35" s="2" t="s">
        <v>48</v>
      </c>
    </row>
    <row r="36" spans="1:8">
      <c r="A36" s="11" t="s">
        <v>49</v>
      </c>
      <c r="B36" s="10">
        <v>17.2</v>
      </c>
      <c r="C36" s="10" t="s">
        <v>22</v>
      </c>
      <c r="D36" s="10">
        <v>18.3</v>
      </c>
      <c r="E36" s="10" t="s">
        <v>22</v>
      </c>
      <c r="F36" s="10">
        <v>16.5</v>
      </c>
      <c r="G36" s="10" t="s">
        <v>22</v>
      </c>
      <c r="H36" s="2" t="s">
        <v>23</v>
      </c>
    </row>
    <row r="37" spans="1:8">
      <c r="A37" s="11" t="s">
        <v>50</v>
      </c>
      <c r="B37" s="10">
        <v>23.4</v>
      </c>
      <c r="C37" s="10"/>
      <c r="D37" s="10">
        <v>25.3</v>
      </c>
      <c r="E37" s="10"/>
      <c r="F37" s="10">
        <v>21.7</v>
      </c>
      <c r="G37" s="10"/>
      <c r="H37" s="2" t="s">
        <v>11</v>
      </c>
    </row>
    <row r="38" spans="1:8">
      <c r="A38" s="11" t="s">
        <v>51</v>
      </c>
      <c r="B38" s="10">
        <v>34.042000000000002</v>
      </c>
      <c r="C38" s="10"/>
      <c r="D38" s="10">
        <v>35.124000000000002</v>
      </c>
      <c r="E38" s="10"/>
      <c r="F38" s="10">
        <v>32.960999999999999</v>
      </c>
      <c r="G38" s="10"/>
      <c r="H38" s="2" t="s">
        <v>13</v>
      </c>
    </row>
    <row r="39" spans="1:8">
      <c r="A39" s="9" t="s">
        <v>52</v>
      </c>
      <c r="B39" s="10" t="s">
        <v>17</v>
      </c>
      <c r="C39" s="10"/>
      <c r="D39" s="10" t="s">
        <v>17</v>
      </c>
      <c r="E39" s="10"/>
      <c r="F39" s="10" t="s">
        <v>17</v>
      </c>
      <c r="G39" s="10"/>
    </row>
    <row r="40" spans="1:8">
      <c r="A40" s="11" t="s">
        <v>53</v>
      </c>
      <c r="B40" s="10" t="s">
        <v>17</v>
      </c>
      <c r="C40" s="10"/>
      <c r="D40" s="10" t="s">
        <v>17</v>
      </c>
      <c r="E40" s="10"/>
      <c r="F40" s="10" t="s">
        <v>17</v>
      </c>
      <c r="G40" s="10"/>
    </row>
    <row r="41" spans="1:8">
      <c r="A41" s="11" t="s">
        <v>54</v>
      </c>
      <c r="B41" s="10" t="s">
        <v>17</v>
      </c>
      <c r="C41" s="10"/>
      <c r="D41" s="10" t="s">
        <v>17</v>
      </c>
      <c r="E41" s="10"/>
      <c r="F41" s="10" t="s">
        <v>17</v>
      </c>
      <c r="G41" s="10"/>
    </row>
    <row r="42" spans="1:8">
      <c r="A42" s="11" t="s">
        <v>55</v>
      </c>
      <c r="B42" s="10">
        <v>22.4</v>
      </c>
      <c r="C42" s="10"/>
      <c r="D42" s="10">
        <v>22.5</v>
      </c>
      <c r="E42" s="10"/>
      <c r="F42" s="10">
        <v>22.2</v>
      </c>
      <c r="G42" s="10"/>
      <c r="H42" s="2" t="s">
        <v>33</v>
      </c>
    </row>
    <row r="43" spans="1:8">
      <c r="A43" s="9" t="s">
        <v>56</v>
      </c>
      <c r="B43" s="10" t="s">
        <v>17</v>
      </c>
      <c r="C43" s="10"/>
      <c r="D43" s="10" t="s">
        <v>17</v>
      </c>
      <c r="E43" s="10"/>
      <c r="F43" s="10" t="s">
        <v>17</v>
      </c>
      <c r="G43" s="10"/>
    </row>
    <row r="44" spans="1:8">
      <c r="A44" s="9" t="s">
        <v>57</v>
      </c>
      <c r="B44" s="10">
        <v>37.915999999999997</v>
      </c>
      <c r="C44" s="10"/>
      <c r="D44" s="10">
        <v>36.292999999999999</v>
      </c>
      <c r="E44" s="10"/>
      <c r="F44" s="10">
        <v>39.537999999999997</v>
      </c>
      <c r="G44" s="10"/>
      <c r="H44" s="2" t="s">
        <v>13</v>
      </c>
    </row>
    <row r="45" spans="1:8">
      <c r="A45" s="9" t="s">
        <v>58</v>
      </c>
      <c r="B45" s="10" t="s">
        <v>17</v>
      </c>
      <c r="C45" s="10"/>
      <c r="D45" s="10" t="s">
        <v>17</v>
      </c>
      <c r="E45" s="10"/>
      <c r="F45" s="10" t="s">
        <v>17</v>
      </c>
      <c r="G45" s="10"/>
    </row>
    <row r="46" spans="1:8">
      <c r="A46" s="9" t="s">
        <v>59</v>
      </c>
      <c r="B46" s="10" t="s">
        <v>17</v>
      </c>
      <c r="C46" s="10"/>
      <c r="D46" s="10" t="s">
        <v>17</v>
      </c>
      <c r="E46" s="10"/>
      <c r="F46" s="10" t="s">
        <v>17</v>
      </c>
      <c r="G46" s="10"/>
      <c r="H46" s="12"/>
    </row>
    <row r="47" spans="1:8">
      <c r="A47" s="11" t="s">
        <v>60</v>
      </c>
      <c r="B47" s="10">
        <v>15.1</v>
      </c>
      <c r="C47" s="10"/>
      <c r="D47" s="10">
        <v>15.8</v>
      </c>
      <c r="E47" s="10"/>
      <c r="F47" s="10">
        <v>13.9</v>
      </c>
      <c r="G47" s="10"/>
      <c r="H47" s="2" t="s">
        <v>33</v>
      </c>
    </row>
    <row r="48" spans="1:8">
      <c r="A48" s="11" t="s">
        <v>61</v>
      </c>
      <c r="B48" s="10" t="s">
        <v>17</v>
      </c>
      <c r="C48" s="10"/>
      <c r="D48" s="10" t="s">
        <v>17</v>
      </c>
      <c r="E48" s="10"/>
      <c r="F48" s="10" t="s">
        <v>17</v>
      </c>
      <c r="G48" s="10"/>
    </row>
    <row r="49" spans="1:8">
      <c r="A49" s="11" t="s">
        <v>62</v>
      </c>
      <c r="B49" s="10" t="s">
        <v>17</v>
      </c>
      <c r="C49" s="10"/>
      <c r="D49" s="10" t="s">
        <v>17</v>
      </c>
      <c r="E49" s="10"/>
      <c r="F49" s="10" t="s">
        <v>17</v>
      </c>
      <c r="G49" s="10"/>
    </row>
    <row r="50" spans="1:8">
      <c r="A50" s="11" t="s">
        <v>63</v>
      </c>
      <c r="B50" s="10" t="s">
        <v>17</v>
      </c>
      <c r="C50" s="10"/>
      <c r="D50" s="10" t="s">
        <v>17</v>
      </c>
      <c r="E50" s="10"/>
      <c r="F50" s="10" t="s">
        <v>17</v>
      </c>
      <c r="G50" s="10"/>
    </row>
    <row r="51" spans="1:8">
      <c r="A51" s="9" t="s">
        <v>64</v>
      </c>
      <c r="B51" s="10" t="s">
        <v>17</v>
      </c>
      <c r="C51" s="10"/>
      <c r="D51" s="10" t="s">
        <v>17</v>
      </c>
      <c r="E51" s="10"/>
      <c r="F51" s="10" t="s">
        <v>17</v>
      </c>
      <c r="G51" s="10"/>
    </row>
    <row r="52" spans="1:8">
      <c r="A52" s="9" t="s">
        <v>65</v>
      </c>
      <c r="B52" s="10">
        <v>30.9</v>
      </c>
      <c r="C52" s="10"/>
      <c r="D52" s="10">
        <v>29.4</v>
      </c>
      <c r="E52" s="10"/>
      <c r="F52" s="10">
        <v>31.8</v>
      </c>
      <c r="G52" s="10"/>
      <c r="H52" s="2" t="s">
        <v>66</v>
      </c>
    </row>
    <row r="53" spans="1:8">
      <c r="A53" s="9" t="s">
        <v>67</v>
      </c>
      <c r="B53" s="10">
        <v>19</v>
      </c>
      <c r="C53" s="10" t="s">
        <v>22</v>
      </c>
      <c r="D53" s="10">
        <v>18.399999999999999</v>
      </c>
      <c r="E53" s="10" t="s">
        <v>22</v>
      </c>
      <c r="F53" s="10">
        <v>19.600000000000001</v>
      </c>
      <c r="G53" s="10" t="s">
        <v>22</v>
      </c>
      <c r="H53" s="2" t="s">
        <v>23</v>
      </c>
    </row>
    <row r="54" spans="1:8">
      <c r="A54" s="9" t="s">
        <v>68</v>
      </c>
      <c r="B54" s="10" t="s">
        <v>17</v>
      </c>
      <c r="C54" s="10"/>
      <c r="D54" s="10" t="s">
        <v>17</v>
      </c>
      <c r="E54" s="10"/>
      <c r="F54" s="10" t="s">
        <v>17</v>
      </c>
      <c r="G54" s="10"/>
    </row>
    <row r="55" spans="1:8">
      <c r="A55" s="11" t="s">
        <v>69</v>
      </c>
      <c r="B55" s="10">
        <v>22.071999999999999</v>
      </c>
      <c r="C55" s="10"/>
      <c r="D55" s="10">
        <v>22.760999999999999</v>
      </c>
      <c r="E55" s="10"/>
      <c r="F55" s="10">
        <v>21.382999999999999</v>
      </c>
      <c r="G55" s="10"/>
      <c r="H55" s="2" t="s">
        <v>13</v>
      </c>
    </row>
    <row r="56" spans="1:8">
      <c r="A56" s="11" t="s">
        <v>70</v>
      </c>
      <c r="B56" s="10">
        <v>13.2</v>
      </c>
      <c r="C56" s="10" t="s">
        <v>71</v>
      </c>
      <c r="D56" s="10" t="s">
        <v>17</v>
      </c>
      <c r="E56" s="10"/>
      <c r="F56" s="10" t="s">
        <v>17</v>
      </c>
      <c r="G56" s="10"/>
      <c r="H56" s="2" t="s">
        <v>72</v>
      </c>
    </row>
    <row r="57" spans="1:8">
      <c r="A57" s="11" t="s">
        <v>73</v>
      </c>
      <c r="B57" s="10" t="s">
        <v>17</v>
      </c>
      <c r="C57" s="10"/>
      <c r="D57" s="10" t="s">
        <v>17</v>
      </c>
      <c r="E57" s="10"/>
      <c r="F57" s="10" t="s">
        <v>17</v>
      </c>
      <c r="G57" s="10"/>
    </row>
    <row r="58" spans="1:8">
      <c r="A58" s="11" t="s">
        <v>74</v>
      </c>
      <c r="B58" s="10">
        <v>17.536999999999999</v>
      </c>
      <c r="C58" s="10"/>
      <c r="D58" s="10">
        <v>16.535</v>
      </c>
      <c r="E58" s="10"/>
      <c r="F58" s="10">
        <v>18.539000000000001</v>
      </c>
      <c r="G58" s="10"/>
      <c r="H58" s="2" t="s">
        <v>13</v>
      </c>
    </row>
    <row r="59" spans="1:8">
      <c r="A59" s="11" t="s">
        <v>75</v>
      </c>
      <c r="B59" s="10" t="s">
        <v>17</v>
      </c>
      <c r="C59" s="10"/>
      <c r="D59" s="10" t="s">
        <v>17</v>
      </c>
      <c r="E59" s="10"/>
      <c r="F59" s="10" t="s">
        <v>17</v>
      </c>
      <c r="G59" s="10"/>
    </row>
    <row r="60" spans="1:8">
      <c r="A60" s="9" t="s">
        <v>76</v>
      </c>
      <c r="B60" s="10" t="s">
        <v>17</v>
      </c>
      <c r="C60" s="10"/>
      <c r="D60" s="10" t="s">
        <v>17</v>
      </c>
      <c r="E60" s="10"/>
      <c r="F60" s="10" t="s">
        <v>17</v>
      </c>
      <c r="G60" s="10"/>
    </row>
    <row r="61" spans="1:8">
      <c r="A61" s="9" t="s">
        <v>77</v>
      </c>
      <c r="B61" s="10">
        <v>13.288</v>
      </c>
      <c r="C61" s="10"/>
      <c r="D61" s="10">
        <v>11.919</v>
      </c>
      <c r="E61" s="10"/>
      <c r="F61" s="10">
        <v>14.657</v>
      </c>
      <c r="G61" s="10"/>
      <c r="H61" s="2" t="s">
        <v>13</v>
      </c>
    </row>
    <row r="62" spans="1:8">
      <c r="A62" s="9" t="s">
        <v>78</v>
      </c>
      <c r="B62" s="10">
        <v>40.9</v>
      </c>
      <c r="C62" s="10" t="s">
        <v>22</v>
      </c>
      <c r="D62" s="10">
        <v>44.3</v>
      </c>
      <c r="E62" s="10" t="s">
        <v>22</v>
      </c>
      <c r="F62" s="10">
        <v>35.799999999999997</v>
      </c>
      <c r="G62" s="10" t="s">
        <v>22</v>
      </c>
      <c r="H62" s="2" t="s">
        <v>79</v>
      </c>
    </row>
    <row r="63" spans="1:8">
      <c r="A63" s="11" t="s">
        <v>80</v>
      </c>
      <c r="B63" s="10">
        <v>27.4</v>
      </c>
      <c r="C63" s="10" t="s">
        <v>22</v>
      </c>
      <c r="D63" s="10">
        <v>28.7</v>
      </c>
      <c r="E63" s="10" t="s">
        <v>22</v>
      </c>
      <c r="F63" s="10">
        <v>26</v>
      </c>
      <c r="G63" s="10" t="s">
        <v>22</v>
      </c>
      <c r="H63" s="2" t="s">
        <v>23</v>
      </c>
    </row>
    <row r="64" spans="1:8">
      <c r="A64" s="9" t="s">
        <v>81</v>
      </c>
      <c r="B64" s="10">
        <v>24.3</v>
      </c>
      <c r="C64" s="10"/>
      <c r="D64" s="10">
        <v>26.3</v>
      </c>
      <c r="E64" s="10"/>
      <c r="F64" s="10">
        <v>22.3</v>
      </c>
      <c r="G64" s="10"/>
      <c r="H64" s="2" t="s">
        <v>20</v>
      </c>
    </row>
    <row r="65" spans="1:8">
      <c r="A65" s="9" t="s">
        <v>82</v>
      </c>
      <c r="B65" s="10">
        <v>44.4</v>
      </c>
      <c r="C65" s="10" t="s">
        <v>28</v>
      </c>
      <c r="D65" s="10" t="s">
        <v>17</v>
      </c>
      <c r="E65" s="10"/>
      <c r="F65" s="10" t="s">
        <v>17</v>
      </c>
      <c r="G65" s="10"/>
      <c r="H65" s="2" t="s">
        <v>83</v>
      </c>
    </row>
    <row r="66" spans="1:8">
      <c r="A66" s="9" t="s">
        <v>84</v>
      </c>
      <c r="B66" s="10">
        <v>70</v>
      </c>
      <c r="C66" s="10"/>
      <c r="D66" s="10">
        <v>70.099999999999994</v>
      </c>
      <c r="E66" s="10"/>
      <c r="F66" s="10">
        <v>69.7</v>
      </c>
      <c r="G66" s="10"/>
      <c r="H66" s="2" t="s">
        <v>15</v>
      </c>
    </row>
    <row r="67" spans="1:8">
      <c r="A67" s="11" t="s">
        <v>85</v>
      </c>
      <c r="B67" s="10">
        <v>22.6</v>
      </c>
      <c r="C67" s="10"/>
      <c r="D67" s="10">
        <v>21.2</v>
      </c>
      <c r="E67" s="10"/>
      <c r="F67" s="10">
        <v>23.6</v>
      </c>
      <c r="G67" s="10"/>
      <c r="H67" s="2" t="s">
        <v>33</v>
      </c>
    </row>
    <row r="68" spans="1:8">
      <c r="A68" s="11" t="s">
        <v>86</v>
      </c>
      <c r="B68" s="10" t="s">
        <v>17</v>
      </c>
      <c r="C68" s="10"/>
      <c r="D68" s="10" t="s">
        <v>17</v>
      </c>
      <c r="E68" s="10"/>
      <c r="F68" s="10" t="s">
        <v>17</v>
      </c>
      <c r="G68" s="10"/>
    </row>
    <row r="69" spans="1:8">
      <c r="A69" s="11" t="s">
        <v>87</v>
      </c>
      <c r="B69" s="10" t="s">
        <v>17</v>
      </c>
      <c r="C69" s="10"/>
      <c r="D69" s="10" t="s">
        <v>17</v>
      </c>
      <c r="E69" s="10"/>
      <c r="F69" s="10" t="s">
        <v>17</v>
      </c>
      <c r="G69" s="10"/>
    </row>
    <row r="70" spans="1:8">
      <c r="A70" s="11" t="s">
        <v>88</v>
      </c>
      <c r="B70" s="10">
        <v>29.765000000000001</v>
      </c>
      <c r="C70" s="10"/>
      <c r="D70" s="10">
        <v>29.713000000000001</v>
      </c>
      <c r="E70" s="10"/>
      <c r="F70" s="10">
        <v>29.817</v>
      </c>
      <c r="G70" s="10"/>
      <c r="H70" s="2" t="s">
        <v>13</v>
      </c>
    </row>
    <row r="71" spans="1:8">
      <c r="A71" s="11" t="s">
        <v>89</v>
      </c>
      <c r="B71" s="10">
        <v>32.1</v>
      </c>
      <c r="C71" s="10"/>
      <c r="D71" s="10">
        <v>33.1</v>
      </c>
      <c r="E71" s="10"/>
      <c r="F71" s="10">
        <v>31.2</v>
      </c>
      <c r="G71" s="10"/>
      <c r="H71" s="2" t="s">
        <v>33</v>
      </c>
    </row>
    <row r="72" spans="1:8">
      <c r="A72" s="11" t="s">
        <v>90</v>
      </c>
      <c r="B72" s="10" t="s">
        <v>17</v>
      </c>
      <c r="C72" s="10"/>
      <c r="D72" s="10" t="s">
        <v>17</v>
      </c>
      <c r="E72" s="10"/>
      <c r="F72" s="10" t="s">
        <v>17</v>
      </c>
      <c r="G72" s="10"/>
    </row>
    <row r="73" spans="1:8">
      <c r="A73" s="9" t="s">
        <v>91</v>
      </c>
      <c r="B73" s="10">
        <v>29.9</v>
      </c>
      <c r="C73" s="10"/>
      <c r="D73" s="10">
        <v>33.1</v>
      </c>
      <c r="E73" s="10"/>
      <c r="F73" s="10">
        <v>25.7</v>
      </c>
      <c r="G73" s="10"/>
      <c r="H73" s="2" t="s">
        <v>66</v>
      </c>
    </row>
    <row r="74" spans="1:8">
      <c r="A74" s="11" t="s">
        <v>92</v>
      </c>
      <c r="B74" s="10">
        <v>25.831</v>
      </c>
      <c r="C74" s="10"/>
      <c r="D74" s="10">
        <v>27.457000000000001</v>
      </c>
      <c r="E74" s="10"/>
      <c r="F74" s="10">
        <v>24.204999999999998</v>
      </c>
      <c r="G74" s="10"/>
      <c r="H74" s="2" t="s">
        <v>13</v>
      </c>
    </row>
    <row r="75" spans="1:8">
      <c r="A75" s="11" t="s">
        <v>93</v>
      </c>
      <c r="B75" s="10">
        <v>14.138999999999999</v>
      </c>
      <c r="C75" s="10"/>
      <c r="D75" s="10">
        <v>12.773999999999999</v>
      </c>
      <c r="E75" s="10"/>
      <c r="F75" s="10">
        <v>15.503</v>
      </c>
      <c r="G75" s="10"/>
      <c r="H75" s="2" t="s">
        <v>13</v>
      </c>
    </row>
    <row r="76" spans="1:8">
      <c r="A76" s="11" t="s">
        <v>94</v>
      </c>
      <c r="B76" s="10" t="s">
        <v>17</v>
      </c>
      <c r="C76" s="10"/>
      <c r="D76" s="10" t="s">
        <v>17</v>
      </c>
      <c r="E76" s="10"/>
      <c r="F76" s="10" t="s">
        <v>17</v>
      </c>
      <c r="G76" s="10"/>
    </row>
    <row r="77" spans="1:8">
      <c r="A77" s="9" t="s">
        <v>95</v>
      </c>
      <c r="B77" s="10" t="s">
        <v>17</v>
      </c>
      <c r="C77" s="10"/>
      <c r="D77" s="10" t="s">
        <v>17</v>
      </c>
      <c r="E77" s="10"/>
      <c r="F77" s="10" t="s">
        <v>17</v>
      </c>
      <c r="G77" s="10"/>
    </row>
    <row r="78" spans="1:8">
      <c r="A78" s="9" t="s">
        <v>96</v>
      </c>
      <c r="B78" s="10">
        <v>18.652999999999999</v>
      </c>
      <c r="C78" s="10"/>
      <c r="D78" s="10">
        <v>17.474</v>
      </c>
      <c r="E78" s="10"/>
      <c r="F78" s="10">
        <v>19.832000000000001</v>
      </c>
      <c r="G78" s="10"/>
      <c r="H78" s="2" t="s">
        <v>13</v>
      </c>
    </row>
    <row r="79" spans="1:8">
      <c r="A79" s="9" t="s">
        <v>97</v>
      </c>
      <c r="B79" s="10">
        <v>20.777999999999999</v>
      </c>
      <c r="C79" s="10"/>
      <c r="D79" s="10">
        <v>20.686</v>
      </c>
      <c r="E79" s="10"/>
      <c r="F79" s="10">
        <v>20.87</v>
      </c>
      <c r="G79" s="10"/>
      <c r="H79" s="2" t="s">
        <v>13</v>
      </c>
    </row>
    <row r="80" spans="1:8">
      <c r="A80" s="9" t="s">
        <v>98</v>
      </c>
      <c r="B80" s="10">
        <v>62</v>
      </c>
      <c r="C80" s="10" t="s">
        <v>28</v>
      </c>
      <c r="D80" s="10" t="s">
        <v>17</v>
      </c>
      <c r="E80" s="10"/>
      <c r="F80" s="10" t="s">
        <v>17</v>
      </c>
      <c r="G80" s="10"/>
      <c r="H80" s="2" t="s">
        <v>25</v>
      </c>
    </row>
    <row r="81" spans="1:8">
      <c r="A81" s="9" t="s">
        <v>99</v>
      </c>
      <c r="B81" s="10">
        <v>19.620999999999999</v>
      </c>
      <c r="C81" s="10"/>
      <c r="D81" s="10">
        <v>18.431999999999999</v>
      </c>
      <c r="E81" s="10"/>
      <c r="F81" s="10">
        <v>20.809000000000001</v>
      </c>
      <c r="G81" s="10"/>
      <c r="H81" s="2" t="s">
        <v>13</v>
      </c>
    </row>
    <row r="82" spans="1:8">
      <c r="A82" s="11" t="s">
        <v>100</v>
      </c>
      <c r="B82" s="10">
        <v>27.2</v>
      </c>
      <c r="C82" s="10" t="s">
        <v>22</v>
      </c>
      <c r="D82" s="10">
        <v>28.6</v>
      </c>
      <c r="E82" s="10" t="s">
        <v>22</v>
      </c>
      <c r="F82" s="10">
        <v>26.1</v>
      </c>
      <c r="G82" s="10" t="s">
        <v>22</v>
      </c>
      <c r="H82" s="2" t="s">
        <v>101</v>
      </c>
    </row>
    <row r="83" spans="1:8">
      <c r="A83" s="11" t="s">
        <v>102</v>
      </c>
      <c r="B83" s="10">
        <v>22.8</v>
      </c>
      <c r="C83" s="10"/>
      <c r="D83" s="10">
        <v>26</v>
      </c>
      <c r="E83" s="10"/>
      <c r="F83" s="10">
        <v>19.600000000000001</v>
      </c>
      <c r="G83" s="10"/>
      <c r="H83" s="2" t="s">
        <v>66</v>
      </c>
    </row>
    <row r="84" spans="1:8">
      <c r="A84" s="11" t="s">
        <v>103</v>
      </c>
      <c r="B84" s="10" t="s">
        <v>17</v>
      </c>
      <c r="C84" s="10"/>
      <c r="D84" s="10" t="s">
        <v>17</v>
      </c>
      <c r="E84" s="10"/>
      <c r="F84" s="10" t="s">
        <v>17</v>
      </c>
      <c r="G84" s="10"/>
    </row>
    <row r="85" spans="1:8">
      <c r="A85" s="9" t="s">
        <v>104</v>
      </c>
      <c r="B85" s="10" t="s">
        <v>17</v>
      </c>
      <c r="C85" s="10"/>
      <c r="D85" s="10" t="s">
        <v>17</v>
      </c>
      <c r="E85" s="10"/>
      <c r="F85" s="10" t="s">
        <v>17</v>
      </c>
      <c r="G85" s="10"/>
    </row>
    <row r="86" spans="1:8">
      <c r="A86" s="9" t="s">
        <v>105</v>
      </c>
      <c r="B86" s="10">
        <v>38.4</v>
      </c>
      <c r="C86" s="10" t="s">
        <v>22</v>
      </c>
      <c r="D86" s="10">
        <v>40.200000000000003</v>
      </c>
      <c r="E86" s="10" t="s">
        <v>22</v>
      </c>
      <c r="F86" s="10">
        <v>36.6</v>
      </c>
      <c r="G86" s="10" t="s">
        <v>22</v>
      </c>
      <c r="H86" s="2" t="s">
        <v>106</v>
      </c>
    </row>
    <row r="87" spans="1:8">
      <c r="A87" s="9" t="s">
        <v>107</v>
      </c>
      <c r="B87" s="10" t="s">
        <v>17</v>
      </c>
      <c r="C87" s="10"/>
      <c r="D87" s="10" t="s">
        <v>17</v>
      </c>
      <c r="E87" s="10"/>
      <c r="F87" s="10" t="s">
        <v>17</v>
      </c>
      <c r="G87" s="10"/>
    </row>
    <row r="88" spans="1:8">
      <c r="A88" s="11" t="s">
        <v>108</v>
      </c>
      <c r="B88" s="10" t="s">
        <v>17</v>
      </c>
      <c r="C88" s="10"/>
      <c r="D88" s="10" t="s">
        <v>17</v>
      </c>
      <c r="E88" s="10"/>
      <c r="F88" s="10" t="s">
        <v>17</v>
      </c>
      <c r="G88" s="10"/>
    </row>
    <row r="89" spans="1:8">
      <c r="A89" s="11" t="s">
        <v>109</v>
      </c>
      <c r="B89" s="10" t="s">
        <v>17</v>
      </c>
      <c r="C89" s="10"/>
      <c r="D89" s="10">
        <v>13.1</v>
      </c>
      <c r="E89" s="10" t="s">
        <v>28</v>
      </c>
      <c r="F89" s="10">
        <v>11.8</v>
      </c>
      <c r="G89" s="10" t="s">
        <v>28</v>
      </c>
      <c r="H89" s="2" t="s">
        <v>110</v>
      </c>
    </row>
    <row r="90" spans="1:8">
      <c r="A90" s="11" t="s">
        <v>111</v>
      </c>
      <c r="B90" s="10">
        <v>27.65</v>
      </c>
      <c r="C90" s="10"/>
      <c r="D90" s="10">
        <v>27.137</v>
      </c>
      <c r="E90" s="10"/>
      <c r="F90" s="10">
        <v>28.163</v>
      </c>
      <c r="G90" s="10"/>
      <c r="H90" s="2" t="s">
        <v>13</v>
      </c>
    </row>
    <row r="91" spans="1:8">
      <c r="A91" s="11" t="s">
        <v>112</v>
      </c>
      <c r="B91" s="10">
        <v>11.848000000000001</v>
      </c>
      <c r="C91" s="10"/>
      <c r="D91" s="10">
        <v>12.295</v>
      </c>
      <c r="E91" s="10"/>
      <c r="F91" s="10">
        <v>11.401</v>
      </c>
      <c r="G91" s="10"/>
      <c r="H91" s="2" t="s">
        <v>13</v>
      </c>
    </row>
    <row r="92" spans="1:8">
      <c r="A92" s="11" t="s">
        <v>113</v>
      </c>
      <c r="B92" s="10" t="s">
        <v>17</v>
      </c>
      <c r="C92" s="10"/>
      <c r="D92" s="10" t="s">
        <v>17</v>
      </c>
      <c r="E92" s="10"/>
      <c r="F92" s="10" t="s">
        <v>17</v>
      </c>
      <c r="G92" s="10"/>
    </row>
    <row r="93" spans="1:8">
      <c r="A93" s="11" t="s">
        <v>114</v>
      </c>
      <c r="B93" s="10">
        <v>21.3</v>
      </c>
      <c r="C93" s="10"/>
      <c r="D93" s="10">
        <v>23.7</v>
      </c>
      <c r="E93" s="10"/>
      <c r="F93" s="10">
        <v>19</v>
      </c>
      <c r="G93" s="10"/>
      <c r="H93" s="2" t="s">
        <v>66</v>
      </c>
    </row>
    <row r="94" spans="1:8">
      <c r="A94" s="11" t="s">
        <v>115</v>
      </c>
      <c r="B94" s="10" t="s">
        <v>17</v>
      </c>
      <c r="C94" s="10"/>
      <c r="D94" s="10" t="s">
        <v>17</v>
      </c>
      <c r="E94" s="10"/>
      <c r="F94" s="10" t="s">
        <v>17</v>
      </c>
      <c r="G94" s="10"/>
    </row>
    <row r="95" spans="1:8">
      <c r="A95" s="9" t="s">
        <v>116</v>
      </c>
      <c r="B95" s="10">
        <v>27.7</v>
      </c>
      <c r="C95" s="10"/>
      <c r="D95" s="10">
        <v>32.4</v>
      </c>
      <c r="E95" s="10"/>
      <c r="F95" s="10">
        <v>21.9</v>
      </c>
      <c r="G95" s="10"/>
      <c r="H95" s="2" t="s">
        <v>25</v>
      </c>
    </row>
    <row r="96" spans="1:8">
      <c r="A96" s="11" t="s">
        <v>117</v>
      </c>
      <c r="B96" s="10">
        <v>32.335000000000001</v>
      </c>
      <c r="C96" s="10"/>
      <c r="D96" s="10">
        <v>32.271000000000001</v>
      </c>
      <c r="E96" s="10"/>
      <c r="F96" s="10">
        <v>32.399000000000001</v>
      </c>
      <c r="G96" s="10"/>
      <c r="H96" s="2" t="s">
        <v>13</v>
      </c>
    </row>
    <row r="97" spans="1:8">
      <c r="A97" s="11" t="s">
        <v>118</v>
      </c>
      <c r="B97" s="10">
        <v>23.609000000000002</v>
      </c>
      <c r="C97" s="10"/>
      <c r="D97" s="10">
        <v>29.382999999999999</v>
      </c>
      <c r="E97" s="10"/>
      <c r="F97" s="10">
        <v>17.834</v>
      </c>
      <c r="G97" s="10"/>
      <c r="H97" s="2" t="s">
        <v>13</v>
      </c>
    </row>
    <row r="98" spans="1:8">
      <c r="A98" s="11" t="s">
        <v>119</v>
      </c>
      <c r="B98" s="10">
        <v>11.541</v>
      </c>
      <c r="C98" s="10"/>
      <c r="D98" s="10">
        <v>11.414999999999999</v>
      </c>
      <c r="E98" s="10"/>
      <c r="F98" s="10">
        <v>11.667</v>
      </c>
      <c r="G98" s="10"/>
      <c r="H98" s="2" t="s">
        <v>13</v>
      </c>
    </row>
    <row r="99" spans="1:8">
      <c r="A99" s="9" t="s">
        <v>120</v>
      </c>
      <c r="B99" s="10">
        <v>25.5</v>
      </c>
      <c r="C99" s="10"/>
      <c r="D99" s="10">
        <v>26.3</v>
      </c>
      <c r="E99" s="10"/>
      <c r="F99" s="10">
        <v>24.8</v>
      </c>
      <c r="G99" s="10"/>
      <c r="H99" s="2" t="s">
        <v>121</v>
      </c>
    </row>
    <row r="100" spans="1:8">
      <c r="A100" s="9" t="s">
        <v>122</v>
      </c>
      <c r="B100" s="10">
        <v>18</v>
      </c>
      <c r="C100" s="10" t="s">
        <v>28</v>
      </c>
      <c r="D100" s="10" t="s">
        <v>17</v>
      </c>
      <c r="E100" s="10"/>
      <c r="F100" s="10" t="s">
        <v>17</v>
      </c>
      <c r="G100" s="10"/>
      <c r="H100" s="2" t="s">
        <v>29</v>
      </c>
    </row>
    <row r="101" spans="1:8">
      <c r="A101" s="9" t="s">
        <v>123</v>
      </c>
      <c r="B101" s="10">
        <v>41.6</v>
      </c>
      <c r="C101" s="10" t="s">
        <v>22</v>
      </c>
      <c r="D101" s="10">
        <v>46.6</v>
      </c>
      <c r="E101" s="10" t="s">
        <v>22</v>
      </c>
      <c r="F101" s="10">
        <v>36.5</v>
      </c>
      <c r="G101" s="10" t="s">
        <v>22</v>
      </c>
      <c r="H101" s="2" t="s">
        <v>79</v>
      </c>
    </row>
    <row r="102" spans="1:8">
      <c r="A102" s="9" t="s">
        <v>124</v>
      </c>
      <c r="B102" s="10">
        <v>15.734</v>
      </c>
      <c r="C102" s="10"/>
      <c r="D102" s="10">
        <v>15.336</v>
      </c>
      <c r="E102" s="10"/>
      <c r="F102" s="10">
        <v>16.131</v>
      </c>
      <c r="G102" s="10"/>
      <c r="H102" s="2" t="s">
        <v>13</v>
      </c>
    </row>
    <row r="103" spans="1:8">
      <c r="A103" s="9" t="s">
        <v>125</v>
      </c>
      <c r="B103" s="10">
        <v>57.1</v>
      </c>
      <c r="C103" s="10" t="s">
        <v>22</v>
      </c>
      <c r="D103" s="10">
        <v>56.6</v>
      </c>
      <c r="E103" s="10" t="s">
        <v>22</v>
      </c>
      <c r="F103" s="10">
        <v>57.4</v>
      </c>
      <c r="G103" s="10" t="s">
        <v>22</v>
      </c>
      <c r="H103" s="2" t="s">
        <v>126</v>
      </c>
    </row>
    <row r="104" spans="1:8">
      <c r="A104" s="9" t="s">
        <v>127</v>
      </c>
      <c r="B104" s="10">
        <v>36.799999999999997</v>
      </c>
      <c r="C104" s="10"/>
      <c r="D104" s="10">
        <v>42.1</v>
      </c>
      <c r="E104" s="10"/>
      <c r="F104" s="10">
        <v>32.200000000000003</v>
      </c>
      <c r="G104" s="10"/>
      <c r="H104" s="2" t="s">
        <v>15</v>
      </c>
    </row>
    <row r="105" spans="1:8">
      <c r="A105" s="9" t="s">
        <v>128</v>
      </c>
      <c r="B105" s="10">
        <v>31.7</v>
      </c>
      <c r="C105" s="10"/>
      <c r="D105" s="10">
        <v>35.799999999999997</v>
      </c>
      <c r="E105" s="10"/>
      <c r="F105" s="10">
        <v>27.7</v>
      </c>
      <c r="G105" s="10"/>
      <c r="H105" s="2" t="s">
        <v>66</v>
      </c>
    </row>
    <row r="106" spans="1:8">
      <c r="A106" s="9" t="s">
        <v>129</v>
      </c>
      <c r="B106" s="10" t="s">
        <v>17</v>
      </c>
      <c r="C106" s="10"/>
      <c r="D106" s="10" t="s">
        <v>17</v>
      </c>
      <c r="E106" s="10"/>
      <c r="F106" s="10" t="s">
        <v>17</v>
      </c>
      <c r="G106" s="10"/>
    </row>
    <row r="107" spans="1:8">
      <c r="A107" s="9" t="s">
        <v>130</v>
      </c>
      <c r="B107" s="10">
        <v>13.2</v>
      </c>
      <c r="C107" s="10"/>
      <c r="D107" s="10">
        <v>15.2</v>
      </c>
      <c r="E107" s="10"/>
      <c r="F107" s="10">
        <v>11.3</v>
      </c>
      <c r="G107" s="10"/>
      <c r="H107" s="2" t="s">
        <v>66</v>
      </c>
    </row>
    <row r="108" spans="1:8">
      <c r="A108" s="9" t="s">
        <v>131</v>
      </c>
      <c r="B108" s="10">
        <v>46.557000000000002</v>
      </c>
      <c r="C108" s="10"/>
      <c r="D108" s="10">
        <v>44.055999999999997</v>
      </c>
      <c r="E108" s="10"/>
      <c r="F108" s="10">
        <v>49.058</v>
      </c>
      <c r="G108" s="10"/>
      <c r="H108" s="2" t="s">
        <v>13</v>
      </c>
    </row>
    <row r="109" spans="1:8">
      <c r="A109" s="9" t="s">
        <v>132</v>
      </c>
      <c r="B109" s="10">
        <v>17.5</v>
      </c>
      <c r="C109" s="10"/>
      <c r="D109" s="10">
        <v>23.9</v>
      </c>
      <c r="E109" s="10"/>
      <c r="F109" s="10">
        <v>11.7</v>
      </c>
      <c r="G109" s="10"/>
      <c r="H109" s="2" t="s">
        <v>121</v>
      </c>
    </row>
    <row r="110" spans="1:8">
      <c r="A110" s="9" t="s">
        <v>133</v>
      </c>
      <c r="B110" s="10" t="s">
        <v>17</v>
      </c>
      <c r="C110" s="10"/>
      <c r="D110" s="10" t="s">
        <v>17</v>
      </c>
      <c r="E110" s="10"/>
      <c r="F110" s="10" t="s">
        <v>17</v>
      </c>
      <c r="G110" s="10"/>
    </row>
    <row r="111" spans="1:8">
      <c r="A111" s="9" t="s">
        <v>134</v>
      </c>
      <c r="B111" s="10">
        <v>47.2</v>
      </c>
      <c r="C111" s="10"/>
      <c r="D111" s="10">
        <v>43.1</v>
      </c>
      <c r="E111" s="10"/>
      <c r="F111" s="10">
        <v>50.8</v>
      </c>
      <c r="G111" s="10"/>
      <c r="H111" s="2" t="s">
        <v>121</v>
      </c>
    </row>
    <row r="112" spans="1:8">
      <c r="A112" s="11" t="s">
        <v>135</v>
      </c>
      <c r="B112" s="10">
        <v>35.299999999999997</v>
      </c>
      <c r="C112" s="10" t="s">
        <v>22</v>
      </c>
      <c r="D112" s="10">
        <v>40</v>
      </c>
      <c r="E112" s="10" t="s">
        <v>22</v>
      </c>
      <c r="F112" s="10">
        <v>30.5</v>
      </c>
      <c r="G112" s="10" t="s">
        <v>22</v>
      </c>
      <c r="H112" s="2" t="s">
        <v>79</v>
      </c>
    </row>
    <row r="113" spans="1:8">
      <c r="A113" s="11" t="s">
        <v>136</v>
      </c>
      <c r="B113" s="10" t="s">
        <v>17</v>
      </c>
      <c r="C113" s="10"/>
      <c r="D113" s="10" t="s">
        <v>17</v>
      </c>
      <c r="E113" s="10"/>
      <c r="F113" s="10" t="s">
        <v>17</v>
      </c>
      <c r="G113" s="10"/>
    </row>
    <row r="114" spans="1:8">
      <c r="A114" s="11" t="s">
        <v>137</v>
      </c>
      <c r="B114" s="10">
        <v>51.113999999999997</v>
      </c>
      <c r="C114" s="10"/>
      <c r="D114" s="10">
        <v>50.878</v>
      </c>
      <c r="E114" s="10"/>
      <c r="F114" s="10">
        <v>51.350999999999999</v>
      </c>
      <c r="G114" s="10"/>
      <c r="H114" s="2" t="s">
        <v>13</v>
      </c>
    </row>
    <row r="115" spans="1:8">
      <c r="A115" s="11" t="s">
        <v>138</v>
      </c>
      <c r="B115" s="10">
        <v>21.92</v>
      </c>
      <c r="C115" s="10"/>
      <c r="D115" s="10">
        <v>20.765999999999998</v>
      </c>
      <c r="E115" s="10"/>
      <c r="F115" s="10">
        <v>23.074000000000002</v>
      </c>
      <c r="G115" s="10"/>
      <c r="H115" s="2" t="s">
        <v>13</v>
      </c>
    </row>
    <row r="116" spans="1:8">
      <c r="A116" s="11" t="s">
        <v>139</v>
      </c>
      <c r="B116" s="10" t="s">
        <v>17</v>
      </c>
      <c r="C116" s="10"/>
      <c r="D116" s="10" t="s">
        <v>17</v>
      </c>
      <c r="E116" s="10"/>
      <c r="F116" s="10" t="s">
        <v>17</v>
      </c>
      <c r="G116" s="10"/>
    </row>
    <row r="117" spans="1:8">
      <c r="A117" s="11" t="s">
        <v>140</v>
      </c>
      <c r="B117" s="10">
        <v>44.9</v>
      </c>
      <c r="C117" s="10" t="s">
        <v>22</v>
      </c>
      <c r="D117" s="10">
        <v>42.9</v>
      </c>
      <c r="E117" s="10" t="s">
        <v>22</v>
      </c>
      <c r="F117" s="10">
        <v>46.5</v>
      </c>
      <c r="G117" s="10" t="s">
        <v>22</v>
      </c>
      <c r="H117" s="2" t="s">
        <v>23</v>
      </c>
    </row>
    <row r="118" spans="1:8">
      <c r="A118" s="11" t="s">
        <v>141</v>
      </c>
      <c r="B118" s="10">
        <v>16.2</v>
      </c>
      <c r="C118" s="10" t="s">
        <v>28</v>
      </c>
      <c r="D118" s="10">
        <v>18.7</v>
      </c>
      <c r="E118" s="10" t="s">
        <v>28</v>
      </c>
      <c r="F118" s="10">
        <v>13.7</v>
      </c>
      <c r="G118" s="10" t="s">
        <v>28</v>
      </c>
      <c r="H118" s="2" t="s">
        <v>142</v>
      </c>
    </row>
    <row r="119" spans="1:8">
      <c r="A119" s="11" t="s">
        <v>143</v>
      </c>
      <c r="B119" s="10">
        <v>30.1</v>
      </c>
      <c r="C119" s="10"/>
      <c r="D119" s="10">
        <v>30.4</v>
      </c>
      <c r="E119" s="10"/>
      <c r="F119" s="10">
        <v>29.5</v>
      </c>
      <c r="G119" s="10"/>
      <c r="H119" s="2" t="s">
        <v>11</v>
      </c>
    </row>
    <row r="120" spans="1:8">
      <c r="A120" s="11" t="s">
        <v>144</v>
      </c>
      <c r="B120" s="10" t="s">
        <v>17</v>
      </c>
      <c r="C120" s="10"/>
      <c r="D120" s="10" t="s">
        <v>17</v>
      </c>
      <c r="E120" s="10"/>
      <c r="F120" s="10" t="s">
        <v>17</v>
      </c>
      <c r="G120" s="10"/>
    </row>
    <row r="121" spans="1:8">
      <c r="A121" s="11" t="s">
        <v>145</v>
      </c>
      <c r="B121" s="10">
        <v>25.007999999999999</v>
      </c>
      <c r="C121" s="10"/>
      <c r="D121" s="10">
        <v>28.538</v>
      </c>
      <c r="E121" s="10"/>
      <c r="F121" s="10">
        <v>21.478999999999999</v>
      </c>
      <c r="G121" s="10"/>
      <c r="H121" s="2" t="s">
        <v>13</v>
      </c>
    </row>
    <row r="122" spans="1:8">
      <c r="A122" s="11" t="s">
        <v>146</v>
      </c>
      <c r="B122" s="10" t="s">
        <v>17</v>
      </c>
      <c r="C122" s="10"/>
      <c r="D122" s="10" t="s">
        <v>17</v>
      </c>
      <c r="E122" s="10"/>
      <c r="F122" s="10" t="s">
        <v>17</v>
      </c>
      <c r="G122" s="10"/>
    </row>
    <row r="123" spans="1:8">
      <c r="A123" s="9" t="s">
        <v>147</v>
      </c>
      <c r="B123" s="10">
        <v>47.2</v>
      </c>
      <c r="C123" s="10" t="s">
        <v>22</v>
      </c>
      <c r="D123" s="10">
        <v>48</v>
      </c>
      <c r="E123" s="10" t="s">
        <v>22</v>
      </c>
      <c r="F123" s="10">
        <v>46.3</v>
      </c>
      <c r="G123" s="10" t="s">
        <v>22</v>
      </c>
      <c r="H123" s="2" t="s">
        <v>106</v>
      </c>
    </row>
    <row r="124" spans="1:8">
      <c r="A124" s="11" t="s">
        <v>148</v>
      </c>
      <c r="B124" s="10">
        <v>25.3</v>
      </c>
      <c r="C124" s="10"/>
      <c r="D124" s="10">
        <v>29</v>
      </c>
      <c r="E124" s="10"/>
      <c r="F124" s="10">
        <v>22</v>
      </c>
      <c r="G124" s="10"/>
      <c r="H124" s="2" t="s">
        <v>121</v>
      </c>
    </row>
    <row r="125" spans="1:8">
      <c r="A125" s="11" t="s">
        <v>149</v>
      </c>
      <c r="B125" s="10">
        <v>33</v>
      </c>
      <c r="C125" s="10" t="s">
        <v>28</v>
      </c>
      <c r="D125" s="10" t="s">
        <v>17</v>
      </c>
      <c r="E125" s="10"/>
      <c r="F125" s="10" t="s">
        <v>17</v>
      </c>
      <c r="G125" s="10"/>
      <c r="H125" s="2" t="s">
        <v>83</v>
      </c>
    </row>
    <row r="126" spans="1:8">
      <c r="A126" s="11" t="s">
        <v>150</v>
      </c>
      <c r="B126" s="10" t="s">
        <v>17</v>
      </c>
      <c r="C126" s="10"/>
      <c r="D126" s="10" t="s">
        <v>17</v>
      </c>
      <c r="E126" s="10"/>
      <c r="F126" s="10" t="s">
        <v>17</v>
      </c>
      <c r="G126" s="10"/>
    </row>
    <row r="127" spans="1:8">
      <c r="A127" s="11" t="s">
        <v>151</v>
      </c>
      <c r="B127" s="10" t="s">
        <v>17</v>
      </c>
      <c r="C127" s="10"/>
      <c r="D127" s="10" t="s">
        <v>17</v>
      </c>
      <c r="E127" s="10"/>
      <c r="F127" s="10" t="s">
        <v>17</v>
      </c>
      <c r="G127" s="10"/>
    </row>
    <row r="128" spans="1:8">
      <c r="A128" s="9" t="s">
        <v>152</v>
      </c>
      <c r="B128" s="10">
        <v>30.5</v>
      </c>
      <c r="C128" s="10"/>
      <c r="D128" s="10">
        <v>35.9</v>
      </c>
      <c r="E128" s="10"/>
      <c r="F128" s="10">
        <v>25</v>
      </c>
      <c r="G128" s="10"/>
      <c r="H128" s="2" t="s">
        <v>33</v>
      </c>
    </row>
    <row r="129" spans="1:8">
      <c r="A129" s="9" t="s">
        <v>153</v>
      </c>
      <c r="B129" s="10" t="s">
        <v>17</v>
      </c>
      <c r="C129" s="10"/>
      <c r="D129" s="10" t="s">
        <v>17</v>
      </c>
      <c r="E129" s="10"/>
      <c r="F129" s="10" t="s">
        <v>17</v>
      </c>
      <c r="G129" s="10"/>
    </row>
    <row r="130" spans="1:8">
      <c r="A130" s="9" t="s">
        <v>154</v>
      </c>
      <c r="B130" s="10">
        <v>28.1</v>
      </c>
      <c r="C130" s="10" t="s">
        <v>22</v>
      </c>
      <c r="D130" s="10">
        <v>31.8</v>
      </c>
      <c r="E130" s="10" t="s">
        <v>22</v>
      </c>
      <c r="F130" s="10">
        <v>24.8</v>
      </c>
      <c r="G130" s="10" t="s">
        <v>22</v>
      </c>
      <c r="H130" s="2" t="s">
        <v>101</v>
      </c>
    </row>
    <row r="131" spans="1:8">
      <c r="A131" s="9" t="s">
        <v>155</v>
      </c>
      <c r="B131" s="10">
        <v>38.200000000000003</v>
      </c>
      <c r="C131" s="10"/>
      <c r="D131" s="10">
        <v>44</v>
      </c>
      <c r="E131" s="10"/>
      <c r="F131" s="10">
        <v>31.6</v>
      </c>
      <c r="G131" s="10"/>
      <c r="H131" s="2" t="s">
        <v>20</v>
      </c>
    </row>
    <row r="132" spans="1:8">
      <c r="A132" s="11" t="s">
        <v>156</v>
      </c>
      <c r="B132" s="10">
        <v>45</v>
      </c>
      <c r="C132" s="10"/>
      <c r="D132" s="10">
        <v>45</v>
      </c>
      <c r="E132" s="10"/>
      <c r="F132" s="10">
        <v>46.4</v>
      </c>
      <c r="G132" s="10"/>
      <c r="H132" s="2" t="s">
        <v>66</v>
      </c>
    </row>
    <row r="133" spans="1:8">
      <c r="A133" s="11" t="s">
        <v>157</v>
      </c>
      <c r="B133" s="10">
        <v>50.1</v>
      </c>
      <c r="C133" s="10"/>
      <c r="D133" s="10">
        <v>51.4</v>
      </c>
      <c r="E133" s="10"/>
      <c r="F133" s="10">
        <v>48.7</v>
      </c>
      <c r="G133" s="10"/>
      <c r="H133" s="2" t="s">
        <v>20</v>
      </c>
    </row>
    <row r="134" spans="1:8">
      <c r="A134" s="11" t="s">
        <v>158</v>
      </c>
      <c r="B134" s="10">
        <v>46.6</v>
      </c>
      <c r="C134" s="10"/>
      <c r="D134" s="10">
        <v>47.9</v>
      </c>
      <c r="E134" s="10"/>
      <c r="F134" s="10">
        <v>45.4</v>
      </c>
      <c r="G134" s="10"/>
      <c r="H134" s="2" t="s">
        <v>33</v>
      </c>
    </row>
    <row r="135" spans="1:8">
      <c r="A135" s="11" t="s">
        <v>159</v>
      </c>
      <c r="B135" s="10">
        <v>38.9</v>
      </c>
      <c r="C135" s="10"/>
      <c r="D135" s="10">
        <v>39.799999999999997</v>
      </c>
      <c r="E135" s="10"/>
      <c r="F135" s="10">
        <v>37.9</v>
      </c>
      <c r="G135" s="10"/>
      <c r="H135" s="2" t="s">
        <v>15</v>
      </c>
    </row>
    <row r="136" spans="1:8">
      <c r="A136" s="11" t="s">
        <v>160</v>
      </c>
      <c r="B136" s="10">
        <v>50.6</v>
      </c>
      <c r="C136" s="10"/>
      <c r="D136" s="10">
        <v>56.2</v>
      </c>
      <c r="E136" s="10"/>
      <c r="F136" s="10">
        <v>45.4</v>
      </c>
      <c r="G136" s="10"/>
      <c r="H136" s="2" t="s">
        <v>66</v>
      </c>
    </row>
    <row r="137" spans="1:8">
      <c r="A137" s="11" t="s">
        <v>161</v>
      </c>
      <c r="B137" s="10">
        <v>11.834</v>
      </c>
      <c r="C137" s="10"/>
      <c r="D137" s="10">
        <v>12.148</v>
      </c>
      <c r="E137" s="10"/>
      <c r="F137" s="10">
        <v>11.519</v>
      </c>
      <c r="G137" s="10"/>
      <c r="H137" s="2" t="s">
        <v>13</v>
      </c>
    </row>
    <row r="138" spans="1:8">
      <c r="A138" s="11" t="s">
        <v>162</v>
      </c>
      <c r="B138" s="10">
        <v>35</v>
      </c>
      <c r="C138" s="10" t="s">
        <v>28</v>
      </c>
      <c r="D138" s="10" t="s">
        <v>17</v>
      </c>
      <c r="E138" s="10"/>
      <c r="F138" s="10" t="s">
        <v>17</v>
      </c>
      <c r="G138" s="10"/>
      <c r="H138" s="2" t="s">
        <v>29</v>
      </c>
    </row>
    <row r="139" spans="1:8">
      <c r="A139" s="11" t="s">
        <v>163</v>
      </c>
      <c r="B139" s="10">
        <v>43.3</v>
      </c>
      <c r="C139" s="10" t="s">
        <v>28</v>
      </c>
      <c r="D139" s="10" t="s">
        <v>17</v>
      </c>
      <c r="E139" s="10"/>
      <c r="F139" s="10" t="s">
        <v>17</v>
      </c>
      <c r="G139" s="10"/>
      <c r="H139" s="2" t="s">
        <v>83</v>
      </c>
    </row>
    <row r="140" spans="1:8">
      <c r="A140" s="9" t="s">
        <v>164</v>
      </c>
      <c r="B140" s="10" t="s">
        <v>17</v>
      </c>
      <c r="C140" s="10"/>
      <c r="D140" s="10" t="s">
        <v>17</v>
      </c>
      <c r="E140" s="10"/>
      <c r="F140" s="10" t="s">
        <v>17</v>
      </c>
      <c r="G140" s="10"/>
    </row>
    <row r="141" spans="1:8">
      <c r="A141" s="9" t="s">
        <v>165</v>
      </c>
      <c r="B141" s="10" t="s">
        <v>17</v>
      </c>
      <c r="C141" s="10"/>
      <c r="D141" s="10" t="s">
        <v>17</v>
      </c>
      <c r="E141" s="10"/>
      <c r="F141" s="10" t="s">
        <v>17</v>
      </c>
      <c r="G141" s="10"/>
    </row>
    <row r="142" spans="1:8">
      <c r="A142" s="11" t="s">
        <v>166</v>
      </c>
      <c r="B142" s="10">
        <v>35.5</v>
      </c>
      <c r="C142" s="10" t="s">
        <v>22</v>
      </c>
      <c r="D142" s="10">
        <v>38.200000000000003</v>
      </c>
      <c r="E142" s="10" t="s">
        <v>22</v>
      </c>
      <c r="F142" s="10" t="s">
        <v>17</v>
      </c>
      <c r="G142" s="10"/>
      <c r="H142" s="2" t="s">
        <v>106</v>
      </c>
    </row>
    <row r="143" spans="1:8">
      <c r="A143" s="11" t="s">
        <v>167</v>
      </c>
      <c r="B143" s="10">
        <v>18.117000000000001</v>
      </c>
      <c r="C143" s="10"/>
      <c r="D143" s="10">
        <v>18.489999999999998</v>
      </c>
      <c r="E143" s="10"/>
      <c r="F143" s="10">
        <v>17.744</v>
      </c>
      <c r="G143" s="10"/>
      <c r="H143" s="2" t="s">
        <v>13</v>
      </c>
    </row>
    <row r="144" spans="1:8">
      <c r="A144" s="11" t="s">
        <v>168</v>
      </c>
      <c r="B144" s="10">
        <v>14.875</v>
      </c>
      <c r="C144" s="10"/>
      <c r="D144" s="10">
        <v>15.722</v>
      </c>
      <c r="E144" s="10"/>
      <c r="F144" s="10">
        <v>14.029</v>
      </c>
      <c r="G144" s="10"/>
      <c r="H144" s="2" t="s">
        <v>13</v>
      </c>
    </row>
    <row r="145" spans="1:8">
      <c r="A145" s="11" t="s">
        <v>169</v>
      </c>
      <c r="B145" s="10">
        <v>42.3</v>
      </c>
      <c r="C145" s="10"/>
      <c r="D145" s="10">
        <v>45.4</v>
      </c>
      <c r="E145" s="10"/>
      <c r="F145" s="10">
        <v>39.299999999999997</v>
      </c>
      <c r="G145" s="10"/>
      <c r="H145" s="2" t="s">
        <v>66</v>
      </c>
    </row>
    <row r="146" spans="1:8">
      <c r="A146" s="11" t="s">
        <v>170</v>
      </c>
      <c r="B146" s="10">
        <v>41.1</v>
      </c>
      <c r="C146" s="10" t="s">
        <v>22</v>
      </c>
      <c r="D146" s="10">
        <v>45.1</v>
      </c>
      <c r="E146" s="10" t="s">
        <v>22</v>
      </c>
      <c r="F146" s="10">
        <v>35.299999999999997</v>
      </c>
      <c r="G146" s="10" t="s">
        <v>22</v>
      </c>
      <c r="H146" s="2" t="s">
        <v>23</v>
      </c>
    </row>
    <row r="147" spans="1:8">
      <c r="A147" s="11" t="s">
        <v>171</v>
      </c>
      <c r="B147" s="10" t="s">
        <v>17</v>
      </c>
      <c r="C147" s="10"/>
      <c r="D147" s="10" t="s">
        <v>17</v>
      </c>
      <c r="E147" s="10"/>
      <c r="F147" s="10" t="s">
        <v>17</v>
      </c>
      <c r="G147" s="10"/>
    </row>
    <row r="148" spans="1:8">
      <c r="A148" s="11" t="s">
        <v>172</v>
      </c>
      <c r="B148" s="10">
        <v>43.7</v>
      </c>
      <c r="C148" s="10" t="s">
        <v>28</v>
      </c>
      <c r="D148" s="10" t="s">
        <v>17</v>
      </c>
      <c r="E148" s="10"/>
      <c r="F148" s="10" t="s">
        <v>17</v>
      </c>
      <c r="G148" s="10"/>
      <c r="H148" s="2" t="s">
        <v>83</v>
      </c>
    </row>
    <row r="149" spans="1:8">
      <c r="A149" s="11" t="s">
        <v>173</v>
      </c>
      <c r="B149" s="10" t="s">
        <v>17</v>
      </c>
      <c r="C149" s="10"/>
      <c r="D149" s="10" t="s">
        <v>17</v>
      </c>
      <c r="E149" s="10"/>
      <c r="F149" s="10" t="s">
        <v>17</v>
      </c>
      <c r="G149" s="10"/>
    </row>
    <row r="150" spans="1:8">
      <c r="A150" s="11" t="s">
        <v>174</v>
      </c>
      <c r="B150" s="10">
        <v>16.7</v>
      </c>
      <c r="C150" s="10"/>
      <c r="D150" s="10">
        <v>19.2</v>
      </c>
      <c r="E150" s="10"/>
      <c r="F150" s="10">
        <v>14.6</v>
      </c>
      <c r="G150" s="10"/>
      <c r="H150" s="2" t="s">
        <v>121</v>
      </c>
    </row>
    <row r="151" spans="1:8">
      <c r="A151" s="11" t="s">
        <v>175</v>
      </c>
      <c r="B151" s="10">
        <v>47.4</v>
      </c>
      <c r="C151" s="10" t="s">
        <v>22</v>
      </c>
      <c r="D151" s="10">
        <v>46.7</v>
      </c>
      <c r="E151" s="10" t="s">
        <v>22</v>
      </c>
      <c r="F151" s="10">
        <v>48.2</v>
      </c>
      <c r="G151" s="10" t="s">
        <v>22</v>
      </c>
      <c r="H151" s="2" t="s">
        <v>106</v>
      </c>
    </row>
    <row r="152" spans="1:8">
      <c r="A152" s="11" t="s">
        <v>176</v>
      </c>
      <c r="B152" s="10">
        <v>41.8</v>
      </c>
      <c r="C152" s="10" t="s">
        <v>28</v>
      </c>
      <c r="D152" s="10">
        <v>41.8</v>
      </c>
      <c r="E152" s="10" t="s">
        <v>28</v>
      </c>
      <c r="F152" s="10">
        <v>41.8</v>
      </c>
      <c r="G152" s="10" t="s">
        <v>28</v>
      </c>
      <c r="H152" s="2" t="s">
        <v>177</v>
      </c>
    </row>
    <row r="153" spans="1:8">
      <c r="A153" s="11" t="s">
        <v>178</v>
      </c>
      <c r="B153" s="10">
        <v>20.776</v>
      </c>
      <c r="C153" s="10"/>
      <c r="D153" s="10">
        <v>23.422000000000001</v>
      </c>
      <c r="E153" s="10"/>
      <c r="F153" s="10">
        <v>18.129000000000001</v>
      </c>
      <c r="G153" s="10"/>
      <c r="H153" s="2" t="s">
        <v>13</v>
      </c>
    </row>
    <row r="154" spans="1:8">
      <c r="A154" s="11" t="s">
        <v>179</v>
      </c>
      <c r="B154" s="10">
        <v>17.98</v>
      </c>
      <c r="C154" s="10"/>
      <c r="D154" s="10">
        <v>17.238</v>
      </c>
      <c r="E154" s="10"/>
      <c r="F154" s="10">
        <v>18.722000000000001</v>
      </c>
      <c r="G154" s="10"/>
      <c r="H154" s="2" t="s">
        <v>13</v>
      </c>
    </row>
    <row r="155" spans="1:8">
      <c r="A155" s="11" t="s">
        <v>180</v>
      </c>
      <c r="B155" s="10">
        <v>42.1</v>
      </c>
      <c r="C155" s="10"/>
      <c r="D155" s="10">
        <v>48.8</v>
      </c>
      <c r="E155" s="10"/>
      <c r="F155" s="10">
        <v>34.799999999999997</v>
      </c>
      <c r="G155" s="10"/>
      <c r="H155" s="2" t="s">
        <v>15</v>
      </c>
    </row>
    <row r="156" spans="1:8">
      <c r="A156" s="11" t="s">
        <v>181</v>
      </c>
      <c r="B156" s="10">
        <v>15</v>
      </c>
      <c r="C156" s="10" t="s">
        <v>28</v>
      </c>
      <c r="D156" s="10" t="s">
        <v>17</v>
      </c>
      <c r="E156" s="10"/>
      <c r="F156" s="10" t="s">
        <v>17</v>
      </c>
      <c r="G156" s="10"/>
      <c r="H156" s="2" t="s">
        <v>29</v>
      </c>
    </row>
    <row r="157" spans="1:8">
      <c r="A157" s="9" t="s">
        <v>182</v>
      </c>
      <c r="B157" s="10">
        <v>43.56</v>
      </c>
      <c r="C157" s="10"/>
      <c r="D157" s="10">
        <v>43.402000000000001</v>
      </c>
      <c r="E157" s="10"/>
      <c r="F157" s="10">
        <v>43.719000000000001</v>
      </c>
      <c r="G157" s="10"/>
      <c r="H157" s="2" t="s">
        <v>13</v>
      </c>
    </row>
    <row r="158" spans="1:8">
      <c r="A158" s="11" t="s">
        <v>183</v>
      </c>
      <c r="B158" s="10">
        <v>30.498000000000001</v>
      </c>
      <c r="C158" s="10"/>
      <c r="D158" s="10">
        <v>30.908999999999999</v>
      </c>
      <c r="E158" s="10"/>
      <c r="F158" s="10">
        <v>30.088000000000001</v>
      </c>
      <c r="G158" s="10"/>
      <c r="H158" s="2" t="s">
        <v>13</v>
      </c>
    </row>
    <row r="159" spans="1:8">
      <c r="A159" s="11" t="s">
        <v>184</v>
      </c>
      <c r="B159" s="10">
        <v>33.338000000000001</v>
      </c>
      <c r="C159" s="10"/>
      <c r="D159" s="10">
        <v>31.375</v>
      </c>
      <c r="E159" s="10"/>
      <c r="F159" s="10">
        <v>35.301000000000002</v>
      </c>
      <c r="G159" s="10"/>
      <c r="H159" s="2" t="s">
        <v>13</v>
      </c>
    </row>
    <row r="160" spans="1:8">
      <c r="A160" s="11" t="s">
        <v>185</v>
      </c>
      <c r="B160" s="10" t="s">
        <v>17</v>
      </c>
      <c r="C160" s="10"/>
      <c r="D160" s="10" t="s">
        <v>17</v>
      </c>
      <c r="E160" s="10"/>
      <c r="F160" s="10" t="s">
        <v>17</v>
      </c>
      <c r="G160" s="10"/>
    </row>
    <row r="161" spans="1:8">
      <c r="A161" s="11" t="s">
        <v>186</v>
      </c>
      <c r="B161" s="10">
        <v>22.7</v>
      </c>
      <c r="C161" s="10"/>
      <c r="D161" s="10">
        <v>24.9</v>
      </c>
      <c r="E161" s="10"/>
      <c r="F161" s="10">
        <v>20.399999999999999</v>
      </c>
      <c r="G161" s="10"/>
      <c r="H161" s="2" t="s">
        <v>15</v>
      </c>
    </row>
    <row r="162" spans="1:8">
      <c r="A162" s="9" t="s">
        <v>187</v>
      </c>
      <c r="B162" s="10">
        <v>26.5</v>
      </c>
      <c r="C162" s="10"/>
      <c r="D162" s="10">
        <v>24</v>
      </c>
      <c r="E162" s="10"/>
      <c r="F162" s="10">
        <v>29.1</v>
      </c>
      <c r="G162" s="10"/>
      <c r="H162" s="2" t="s">
        <v>188</v>
      </c>
    </row>
    <row r="163" spans="1:8">
      <c r="A163" s="11" t="s">
        <v>189</v>
      </c>
      <c r="B163" s="10">
        <v>29.9</v>
      </c>
      <c r="C163" s="10" t="s">
        <v>22</v>
      </c>
      <c r="D163" s="10">
        <v>30.7</v>
      </c>
      <c r="E163" s="10" t="s">
        <v>22</v>
      </c>
      <c r="F163" s="10">
        <v>29.4</v>
      </c>
      <c r="G163" s="10" t="s">
        <v>22</v>
      </c>
      <c r="H163" s="2" t="s">
        <v>79</v>
      </c>
    </row>
    <row r="164" spans="1:8">
      <c r="A164" s="11" t="s">
        <v>190</v>
      </c>
      <c r="B164" s="10">
        <v>38.200000000000003</v>
      </c>
      <c r="C164" s="10"/>
      <c r="D164" s="10">
        <v>43</v>
      </c>
      <c r="E164" s="10"/>
      <c r="F164" s="10">
        <v>33.9</v>
      </c>
      <c r="G164" s="10"/>
      <c r="H164" s="2" t="s">
        <v>121</v>
      </c>
    </row>
    <row r="165" spans="1:8">
      <c r="A165" s="11" t="s">
        <v>191</v>
      </c>
      <c r="B165" s="10" t="s">
        <v>17</v>
      </c>
      <c r="C165" s="10"/>
      <c r="D165" s="10" t="s">
        <v>17</v>
      </c>
      <c r="E165" s="10"/>
      <c r="F165" s="10" t="s">
        <v>17</v>
      </c>
      <c r="G165" s="10"/>
    </row>
    <row r="166" spans="1:8">
      <c r="A166" s="11" t="s">
        <v>192</v>
      </c>
      <c r="B166" s="10" t="s">
        <v>17</v>
      </c>
      <c r="C166" s="10"/>
      <c r="D166" s="10" t="s">
        <v>17</v>
      </c>
      <c r="E166" s="10"/>
      <c r="F166" s="10" t="s">
        <v>17</v>
      </c>
      <c r="G166" s="10"/>
    </row>
    <row r="167" spans="1:8">
      <c r="A167" s="11" t="s">
        <v>193</v>
      </c>
      <c r="B167" s="10">
        <v>27</v>
      </c>
      <c r="C167" s="10" t="s">
        <v>28</v>
      </c>
      <c r="D167" s="10" t="s">
        <v>17</v>
      </c>
      <c r="E167" s="10"/>
      <c r="F167" s="10" t="s">
        <v>17</v>
      </c>
      <c r="G167" s="10"/>
      <c r="H167" s="2" t="s">
        <v>29</v>
      </c>
    </row>
    <row r="168" spans="1:8">
      <c r="A168" s="11" t="s">
        <v>194</v>
      </c>
      <c r="B168" s="10" t="s">
        <v>17</v>
      </c>
      <c r="C168" s="10"/>
      <c r="D168" s="10" t="s">
        <v>17</v>
      </c>
      <c r="E168" s="10"/>
      <c r="F168" s="10" t="s">
        <v>17</v>
      </c>
      <c r="G168" s="10"/>
    </row>
    <row r="169" spans="1:8">
      <c r="A169" s="9" t="s">
        <v>195</v>
      </c>
      <c r="B169" s="10">
        <v>18.02</v>
      </c>
      <c r="C169" s="10"/>
      <c r="D169" s="10">
        <v>17.481999999999999</v>
      </c>
      <c r="E169" s="10"/>
      <c r="F169" s="10">
        <v>18.558</v>
      </c>
      <c r="G169" s="10"/>
      <c r="H169" s="2" t="s">
        <v>13</v>
      </c>
    </row>
    <row r="170" spans="1:8">
      <c r="A170" s="11" t="s">
        <v>196</v>
      </c>
      <c r="B170" s="10">
        <v>47.4</v>
      </c>
      <c r="C170" s="10"/>
      <c r="D170" s="10">
        <v>44.5</v>
      </c>
      <c r="E170" s="10"/>
      <c r="F170" s="10">
        <v>49.9</v>
      </c>
      <c r="G170" s="10"/>
      <c r="H170" s="2" t="s">
        <v>66</v>
      </c>
    </row>
    <row r="171" spans="1:8">
      <c r="A171" s="9" t="s">
        <v>197</v>
      </c>
      <c r="B171" s="10">
        <v>58.9</v>
      </c>
      <c r="C171" s="10"/>
      <c r="D171" s="10">
        <v>59.5</v>
      </c>
      <c r="E171" s="10"/>
      <c r="F171" s="10">
        <v>57.1</v>
      </c>
      <c r="G171" s="10"/>
      <c r="H171" s="2" t="s">
        <v>121</v>
      </c>
    </row>
    <row r="172" spans="1:8">
      <c r="A172" s="11" t="s">
        <v>198</v>
      </c>
      <c r="B172" s="10">
        <v>36</v>
      </c>
      <c r="C172" s="10" t="s">
        <v>28</v>
      </c>
      <c r="D172" s="10" t="s">
        <v>17</v>
      </c>
      <c r="E172" s="10"/>
      <c r="F172" s="10" t="s">
        <v>17</v>
      </c>
      <c r="G172" s="10"/>
      <c r="H172" s="2" t="s">
        <v>29</v>
      </c>
    </row>
    <row r="173" spans="1:8">
      <c r="A173" s="11" t="s">
        <v>199</v>
      </c>
      <c r="B173" s="10">
        <v>19.38</v>
      </c>
      <c r="C173" s="10"/>
      <c r="D173" s="10">
        <v>19.602</v>
      </c>
      <c r="E173" s="10"/>
      <c r="F173" s="10">
        <v>19.158000000000001</v>
      </c>
      <c r="G173" s="10"/>
      <c r="H173" s="2" t="s">
        <v>13</v>
      </c>
    </row>
    <row r="174" spans="1:8">
      <c r="A174" s="11" t="s">
        <v>200</v>
      </c>
      <c r="B174" s="10">
        <v>24.698</v>
      </c>
      <c r="C174" s="10"/>
      <c r="D174" s="10">
        <v>26.393999999999998</v>
      </c>
      <c r="E174" s="10"/>
      <c r="F174" s="10">
        <v>23.001000000000001</v>
      </c>
      <c r="G174" s="10"/>
      <c r="H174" s="2" t="s">
        <v>13</v>
      </c>
    </row>
    <row r="175" spans="1:8">
      <c r="A175" s="9" t="s">
        <v>201</v>
      </c>
      <c r="B175" s="10">
        <v>66.5</v>
      </c>
      <c r="C175" s="10"/>
      <c r="D175" s="10">
        <v>64.099999999999994</v>
      </c>
      <c r="E175" s="10"/>
      <c r="F175" s="10">
        <v>67.7</v>
      </c>
      <c r="G175" s="10"/>
      <c r="H175" s="2" t="s">
        <v>15</v>
      </c>
    </row>
    <row r="176" spans="1:8">
      <c r="A176" s="11" t="s">
        <v>202</v>
      </c>
      <c r="B176" s="10" t="s">
        <v>17</v>
      </c>
      <c r="C176" s="10"/>
      <c r="D176" s="10" t="s">
        <v>17</v>
      </c>
      <c r="E176" s="10"/>
      <c r="F176" s="10" t="s">
        <v>17</v>
      </c>
      <c r="G176" s="10"/>
    </row>
    <row r="177" spans="1:8">
      <c r="A177" s="11" t="s">
        <v>203</v>
      </c>
      <c r="B177" s="10">
        <v>47</v>
      </c>
      <c r="C177" s="10" t="s">
        <v>28</v>
      </c>
      <c r="D177" s="10" t="s">
        <v>17</v>
      </c>
      <c r="E177" s="10"/>
      <c r="F177" s="10" t="s">
        <v>17</v>
      </c>
      <c r="G177" s="10"/>
      <c r="H177" s="2" t="s">
        <v>29</v>
      </c>
    </row>
    <row r="178" spans="1:8">
      <c r="A178" s="11" t="s">
        <v>204</v>
      </c>
      <c r="B178" s="10" t="s">
        <v>17</v>
      </c>
      <c r="C178" s="10"/>
      <c r="D178" s="10" t="s">
        <v>17</v>
      </c>
      <c r="E178" s="10"/>
      <c r="F178" s="10" t="s">
        <v>17</v>
      </c>
      <c r="G178" s="10"/>
    </row>
    <row r="179" spans="1:8">
      <c r="A179" s="11" t="s">
        <v>205</v>
      </c>
      <c r="B179" s="10">
        <v>9.6240000000000006</v>
      </c>
      <c r="C179" s="10"/>
      <c r="D179" s="10">
        <v>9.9779999999999998</v>
      </c>
      <c r="E179" s="10"/>
      <c r="F179" s="10">
        <v>9.27</v>
      </c>
      <c r="G179" s="10"/>
      <c r="H179" s="2" t="s">
        <v>13</v>
      </c>
    </row>
    <row r="180" spans="1:8">
      <c r="A180" s="11" t="s">
        <v>206</v>
      </c>
      <c r="B180" s="10">
        <v>39.4</v>
      </c>
      <c r="C180" s="10"/>
      <c r="D180" s="10">
        <v>50.2</v>
      </c>
      <c r="E180" s="10"/>
      <c r="F180" s="10">
        <v>28.8</v>
      </c>
      <c r="G180" s="10"/>
      <c r="H180" s="2" t="s">
        <v>20</v>
      </c>
    </row>
    <row r="181" spans="1:8">
      <c r="A181" s="9" t="s">
        <v>207</v>
      </c>
      <c r="B181" s="10" t="s">
        <v>17</v>
      </c>
      <c r="C181" s="10"/>
      <c r="D181" s="10" t="s">
        <v>17</v>
      </c>
      <c r="E181" s="10"/>
      <c r="F181" s="10" t="s">
        <v>17</v>
      </c>
      <c r="G181" s="10"/>
    </row>
    <row r="182" spans="1:8">
      <c r="A182" s="9" t="s">
        <v>208</v>
      </c>
      <c r="B182" s="10" t="s">
        <v>17</v>
      </c>
      <c r="C182" s="10"/>
      <c r="D182" s="10" t="s">
        <v>17</v>
      </c>
      <c r="E182" s="10"/>
      <c r="F182" s="10" t="s">
        <v>17</v>
      </c>
      <c r="G182" s="10"/>
    </row>
    <row r="183" spans="1:8">
      <c r="A183" s="9" t="s">
        <v>209</v>
      </c>
      <c r="B183" s="10">
        <v>25.3</v>
      </c>
      <c r="C183" s="10"/>
      <c r="D183" s="10">
        <v>25.4</v>
      </c>
      <c r="E183" s="10"/>
      <c r="F183" s="10">
        <v>24.9</v>
      </c>
      <c r="G183" s="10"/>
      <c r="H183" s="2" t="s">
        <v>20</v>
      </c>
    </row>
    <row r="184" spans="1:8">
      <c r="A184" s="11" t="s">
        <v>210</v>
      </c>
      <c r="B184" s="10">
        <v>18.09</v>
      </c>
      <c r="C184" s="10"/>
      <c r="D184" s="10">
        <v>17.658999999999999</v>
      </c>
      <c r="E184" s="10"/>
      <c r="F184" s="10">
        <v>18.521000000000001</v>
      </c>
      <c r="G184" s="10"/>
      <c r="H184" s="2" t="s">
        <v>13</v>
      </c>
    </row>
    <row r="185" spans="1:8">
      <c r="A185" s="11" t="s">
        <v>211</v>
      </c>
      <c r="B185" s="10">
        <v>16.079000000000001</v>
      </c>
      <c r="C185" s="10"/>
      <c r="D185" s="10">
        <v>14.071999999999999</v>
      </c>
      <c r="E185" s="10"/>
      <c r="F185" s="10">
        <v>18.087</v>
      </c>
      <c r="G185" s="10"/>
      <c r="H185" s="2" t="s">
        <v>13</v>
      </c>
    </row>
    <row r="186" spans="1:8">
      <c r="A186" s="9" t="s">
        <v>212</v>
      </c>
      <c r="B186" s="10" t="s">
        <v>17</v>
      </c>
      <c r="C186" s="10"/>
      <c r="D186" s="10" t="s">
        <v>17</v>
      </c>
      <c r="E186" s="10"/>
      <c r="F186" s="10" t="s">
        <v>17</v>
      </c>
      <c r="G186" s="10"/>
    </row>
    <row r="187" spans="1:8">
      <c r="A187" s="9" t="s">
        <v>213</v>
      </c>
      <c r="B187" s="10">
        <v>7.1</v>
      </c>
      <c r="C187" s="10" t="s">
        <v>22</v>
      </c>
      <c r="D187" s="10">
        <v>7.1</v>
      </c>
      <c r="E187" s="10" t="s">
        <v>22</v>
      </c>
      <c r="F187" s="10">
        <v>7.1</v>
      </c>
      <c r="G187" s="10" t="s">
        <v>22</v>
      </c>
      <c r="H187" s="2" t="s">
        <v>214</v>
      </c>
    </row>
    <row r="188" spans="1:8">
      <c r="A188" s="9" t="s">
        <v>215</v>
      </c>
      <c r="B188" s="10">
        <v>33.200000000000003</v>
      </c>
      <c r="C188" s="10"/>
      <c r="D188" s="10">
        <v>38.299999999999997</v>
      </c>
      <c r="E188" s="10"/>
      <c r="F188" s="10">
        <v>27.8</v>
      </c>
      <c r="G188" s="10"/>
      <c r="H188" s="2" t="s">
        <v>66</v>
      </c>
    </row>
    <row r="189" spans="1:8" ht="15.6" customHeight="1">
      <c r="A189" s="11" t="s">
        <v>216</v>
      </c>
      <c r="B189" s="10">
        <v>31.3</v>
      </c>
      <c r="C189" s="10"/>
      <c r="D189" s="10">
        <v>38.5</v>
      </c>
      <c r="E189" s="10"/>
      <c r="F189" s="10">
        <v>24.7</v>
      </c>
      <c r="G189" s="10"/>
      <c r="H189" s="2" t="s">
        <v>66</v>
      </c>
    </row>
    <row r="190" spans="1:8" ht="16.350000000000001" customHeight="1">
      <c r="A190" s="9" t="s">
        <v>217</v>
      </c>
      <c r="B190" s="10" t="s">
        <v>17</v>
      </c>
      <c r="C190" s="10"/>
      <c r="D190" s="10" t="s">
        <v>17</v>
      </c>
      <c r="E190" s="10"/>
      <c r="F190" s="10" t="s">
        <v>17</v>
      </c>
      <c r="G190" s="10"/>
    </row>
    <row r="191" spans="1:8" ht="16.350000000000001" customHeight="1">
      <c r="A191" s="9" t="s">
        <v>218</v>
      </c>
      <c r="B191" s="10">
        <v>40.5</v>
      </c>
      <c r="C191" s="10"/>
      <c r="D191" s="10">
        <v>38.6</v>
      </c>
      <c r="E191" s="10"/>
      <c r="F191" s="10">
        <v>38.9</v>
      </c>
      <c r="G191" s="10"/>
      <c r="H191" s="2" t="s">
        <v>11</v>
      </c>
    </row>
    <row r="192" spans="1:8" ht="16.350000000000001" customHeight="1">
      <c r="A192" s="9" t="s">
        <v>219</v>
      </c>
      <c r="B192" s="10">
        <v>38.1</v>
      </c>
      <c r="C192" s="10"/>
      <c r="D192" s="10">
        <v>45.5</v>
      </c>
      <c r="E192" s="10"/>
      <c r="F192" s="10">
        <v>30.5</v>
      </c>
      <c r="G192" s="10"/>
      <c r="H192" s="2" t="s">
        <v>121</v>
      </c>
    </row>
    <row r="193" spans="1:8" ht="15.6" customHeight="1">
      <c r="A193" s="9" t="s">
        <v>220</v>
      </c>
      <c r="B193" s="10">
        <v>15.7</v>
      </c>
      <c r="C193" s="10"/>
      <c r="D193" s="10">
        <v>13.2</v>
      </c>
      <c r="E193" s="10"/>
      <c r="F193" s="10">
        <v>17.899999999999999</v>
      </c>
      <c r="G193" s="10"/>
      <c r="H193" s="2" t="s">
        <v>121</v>
      </c>
    </row>
    <row r="194" spans="1:8" ht="14.45" customHeight="1">
      <c r="A194" s="9" t="s">
        <v>221</v>
      </c>
      <c r="B194" s="10">
        <v>30.6</v>
      </c>
      <c r="C194" s="10" t="s">
        <v>22</v>
      </c>
      <c r="D194" s="10">
        <v>37.4</v>
      </c>
      <c r="E194" s="10" t="s">
        <v>22</v>
      </c>
      <c r="F194" s="10">
        <v>24.4</v>
      </c>
      <c r="G194" s="10" t="s">
        <v>22</v>
      </c>
      <c r="H194" s="2" t="s">
        <v>101</v>
      </c>
    </row>
    <row r="195" spans="1:8" ht="14.45" customHeight="1">
      <c r="A195" s="11" t="s">
        <v>222</v>
      </c>
      <c r="B195" s="10">
        <v>36.034999999999997</v>
      </c>
      <c r="C195" s="10"/>
      <c r="D195" s="10">
        <v>39.081000000000003</v>
      </c>
      <c r="E195" s="10"/>
      <c r="F195" s="10">
        <v>32.988999999999997</v>
      </c>
      <c r="G195" s="10"/>
      <c r="H195" s="2" t="s">
        <v>13</v>
      </c>
    </row>
    <row r="196" spans="1:8" ht="14.45" customHeight="1">
      <c r="A196" s="11" t="s">
        <v>223</v>
      </c>
      <c r="B196" s="10" t="s">
        <v>17</v>
      </c>
      <c r="C196" s="10"/>
      <c r="D196" s="10" t="s">
        <v>17</v>
      </c>
      <c r="E196" s="10"/>
      <c r="F196" s="10" t="s">
        <v>17</v>
      </c>
      <c r="G196" s="10"/>
    </row>
    <row r="197" spans="1:8" ht="14.45" customHeight="1">
      <c r="A197" s="11" t="s">
        <v>224</v>
      </c>
      <c r="B197" s="10" t="s">
        <v>17</v>
      </c>
      <c r="C197" s="10"/>
      <c r="D197" s="10" t="s">
        <v>17</v>
      </c>
      <c r="E197" s="10"/>
      <c r="F197" s="10" t="s">
        <v>17</v>
      </c>
      <c r="G197" s="10"/>
    </row>
    <row r="198" spans="1:8" ht="14.45" customHeight="1">
      <c r="A198" s="11" t="s">
        <v>225</v>
      </c>
      <c r="B198" s="10">
        <v>26.9</v>
      </c>
      <c r="C198" s="10"/>
      <c r="D198" s="10">
        <v>40.1</v>
      </c>
      <c r="E198" s="10"/>
      <c r="F198" s="10">
        <v>15</v>
      </c>
      <c r="G198" s="10"/>
      <c r="H198" s="2" t="s">
        <v>33</v>
      </c>
    </row>
    <row r="199" spans="1:8" ht="14.45" customHeight="1">
      <c r="A199" s="11" t="s">
        <v>226</v>
      </c>
      <c r="B199" s="10">
        <v>45.5</v>
      </c>
      <c r="C199" s="10" t="s">
        <v>22</v>
      </c>
      <c r="D199" s="10">
        <v>50</v>
      </c>
      <c r="E199" s="10" t="s">
        <v>22</v>
      </c>
      <c r="F199" s="10">
        <v>41.1</v>
      </c>
      <c r="G199" s="10" t="s">
        <v>22</v>
      </c>
      <c r="H199" s="2" t="s">
        <v>126</v>
      </c>
    </row>
    <row r="200" spans="1:8" ht="14.45" customHeight="1">
      <c r="A200" s="9" t="s">
        <v>227</v>
      </c>
      <c r="B200" s="10">
        <v>40.180999999999997</v>
      </c>
      <c r="C200" s="10"/>
      <c r="D200" s="10">
        <v>39.634999999999998</v>
      </c>
      <c r="E200" s="10"/>
      <c r="F200" s="10">
        <v>40.726999999999997</v>
      </c>
      <c r="G200" s="10"/>
      <c r="H200" s="2" t="s">
        <v>13</v>
      </c>
    </row>
    <row r="201" spans="1:8" ht="14.45" customHeight="1">
      <c r="A201" s="11" t="s">
        <v>228</v>
      </c>
      <c r="B201" s="10">
        <v>27.1</v>
      </c>
      <c r="C201" s="10"/>
      <c r="D201" s="10">
        <v>32.5</v>
      </c>
      <c r="E201" s="10"/>
      <c r="F201" s="10">
        <v>21.8</v>
      </c>
      <c r="G201" s="10"/>
      <c r="H201" s="2" t="s">
        <v>20</v>
      </c>
    </row>
    <row r="202" spans="1:8" ht="14.45" customHeight="1">
      <c r="A202" s="11" t="s">
        <v>229</v>
      </c>
      <c r="B202" s="10">
        <v>37.44</v>
      </c>
      <c r="C202" s="10"/>
      <c r="D202" s="10">
        <v>37.857999999999997</v>
      </c>
      <c r="E202" s="10"/>
      <c r="F202" s="10">
        <v>37.021999999999998</v>
      </c>
      <c r="G202" s="10"/>
      <c r="H202" s="2" t="s">
        <v>13</v>
      </c>
    </row>
    <row r="203" spans="1:8" ht="14.45" customHeight="1">
      <c r="A203" s="11" t="s">
        <v>230</v>
      </c>
      <c r="B203" s="10">
        <v>26.9</v>
      </c>
      <c r="C203" s="10" t="s">
        <v>28</v>
      </c>
      <c r="D203" s="10">
        <v>25</v>
      </c>
      <c r="E203" s="10" t="s">
        <v>28</v>
      </c>
      <c r="F203" s="10">
        <v>28.1</v>
      </c>
      <c r="G203" s="10" t="s">
        <v>28</v>
      </c>
      <c r="H203" s="2" t="s">
        <v>11</v>
      </c>
    </row>
    <row r="204" spans="1:8" ht="14.45" customHeight="1">
      <c r="A204" s="11" t="s">
        <v>231</v>
      </c>
      <c r="B204" s="10">
        <v>26</v>
      </c>
      <c r="C204" s="10" t="s">
        <v>71</v>
      </c>
      <c r="D204" s="10">
        <v>26.4</v>
      </c>
      <c r="E204" s="10" t="s">
        <v>71</v>
      </c>
      <c r="F204" s="10">
        <v>25.4</v>
      </c>
      <c r="G204" s="10" t="s">
        <v>71</v>
      </c>
      <c r="H204" s="2" t="s">
        <v>232</v>
      </c>
    </row>
    <row r="205" spans="1:8" ht="14.45" customHeight="1">
      <c r="A205" s="11" t="s">
        <v>233</v>
      </c>
      <c r="B205" s="10">
        <v>19.100000000000001</v>
      </c>
      <c r="C205" s="10"/>
      <c r="D205" s="10">
        <v>17.7</v>
      </c>
      <c r="E205" s="10"/>
      <c r="F205" s="10">
        <v>20.399999999999999</v>
      </c>
      <c r="G205" s="10"/>
      <c r="H205" s="2" t="s">
        <v>25</v>
      </c>
    </row>
    <row r="206" spans="1:8" ht="14.45" customHeight="1">
      <c r="A206" s="11" t="s">
        <v>234</v>
      </c>
      <c r="B206" s="10" t="s">
        <v>17</v>
      </c>
      <c r="C206" s="10"/>
      <c r="D206" s="10" t="s">
        <v>17</v>
      </c>
      <c r="E206" s="10"/>
      <c r="F206" s="10" t="s">
        <v>17</v>
      </c>
      <c r="G206" s="10"/>
    </row>
    <row r="207" spans="1:8" ht="14.45" customHeight="1">
      <c r="A207" s="9" t="s">
        <v>235</v>
      </c>
      <c r="B207" s="10">
        <v>52.6</v>
      </c>
      <c r="C207" s="10"/>
      <c r="D207" s="10">
        <v>60</v>
      </c>
      <c r="E207" s="10"/>
      <c r="F207" s="10">
        <v>45.7</v>
      </c>
      <c r="G207" s="10"/>
      <c r="H207" s="2" t="s">
        <v>20</v>
      </c>
    </row>
    <row r="208" spans="1:8" ht="14.45" customHeight="1">
      <c r="A208" s="11" t="s">
        <v>236</v>
      </c>
      <c r="B208" s="10" t="s">
        <v>17</v>
      </c>
      <c r="C208" s="10"/>
      <c r="D208" s="10" t="s">
        <v>17</v>
      </c>
      <c r="E208" s="10"/>
      <c r="F208" s="10" t="s">
        <v>17</v>
      </c>
      <c r="G208" s="10"/>
    </row>
    <row r="209" spans="1:8" ht="14.45" customHeight="1">
      <c r="A209" s="9" t="s">
        <v>237</v>
      </c>
      <c r="B209" s="10">
        <v>26.1</v>
      </c>
      <c r="C209" s="10"/>
      <c r="D209" s="10">
        <v>26.1</v>
      </c>
      <c r="E209" s="10"/>
      <c r="F209" s="10">
        <v>26.2</v>
      </c>
      <c r="G209" s="10"/>
      <c r="H209" s="2" t="s">
        <v>33</v>
      </c>
    </row>
    <row r="210" spans="1:8" ht="14.45" customHeight="1">
      <c r="A210" s="9" t="s">
        <v>238</v>
      </c>
      <c r="B210" s="10">
        <v>41.5</v>
      </c>
      <c r="C210" s="10"/>
      <c r="D210" s="10">
        <v>47.3</v>
      </c>
      <c r="E210" s="10"/>
      <c r="F210" s="10">
        <v>33.4</v>
      </c>
      <c r="G210" s="10"/>
      <c r="H210" s="2" t="s">
        <v>11</v>
      </c>
    </row>
    <row r="211" spans="1:8" ht="14.45" customHeight="1">
      <c r="A211" s="11" t="s">
        <v>239</v>
      </c>
      <c r="B211" s="10" t="s">
        <v>17</v>
      </c>
      <c r="C211" s="10"/>
      <c r="D211" s="10" t="s">
        <v>17</v>
      </c>
      <c r="E211" s="10"/>
      <c r="F211" s="10" t="s">
        <v>17</v>
      </c>
      <c r="G211" s="10"/>
    </row>
    <row r="212" spans="1:8" ht="14.45" customHeight="1">
      <c r="A212" s="11" t="s">
        <v>240</v>
      </c>
      <c r="B212" s="10" t="s">
        <v>17</v>
      </c>
      <c r="C212" s="10"/>
      <c r="D212" s="10" t="s">
        <v>17</v>
      </c>
      <c r="E212" s="10"/>
      <c r="F212" s="10" t="s">
        <v>17</v>
      </c>
      <c r="G212" s="10"/>
    </row>
    <row r="213" spans="1:8" ht="14.45" customHeight="1">
      <c r="A213" s="9"/>
      <c r="B213" s="4"/>
      <c r="C213" s="4"/>
      <c r="E213" s="4"/>
      <c r="G213" s="4"/>
    </row>
    <row r="214" spans="1:8">
      <c r="A214" s="34" t="s">
        <v>241</v>
      </c>
      <c r="B214" s="13"/>
      <c r="C214" s="13"/>
      <c r="D214" s="13"/>
      <c r="E214" s="13"/>
      <c r="F214" s="13"/>
      <c r="G214" s="14"/>
    </row>
    <row r="215" spans="1:8">
      <c r="A215" s="35" t="s">
        <v>242</v>
      </c>
      <c r="B215" s="10" t="s">
        <v>17</v>
      </c>
      <c r="C215" s="4"/>
      <c r="D215" s="10" t="s">
        <v>17</v>
      </c>
      <c r="E215" s="4"/>
      <c r="F215" s="4" t="s">
        <v>17</v>
      </c>
      <c r="G215" s="15"/>
    </row>
    <row r="216" spans="1:8">
      <c r="A216" s="36" t="s">
        <v>243</v>
      </c>
      <c r="B216" s="10">
        <v>25.486999999999998</v>
      </c>
      <c r="C216" s="10"/>
      <c r="D216" s="10">
        <v>25.504999999999999</v>
      </c>
      <c r="E216" s="10"/>
      <c r="F216" s="10">
        <v>25.475999999999999</v>
      </c>
      <c r="G216" s="15"/>
      <c r="H216" s="2" t="s">
        <v>244</v>
      </c>
    </row>
    <row r="217" spans="1:8">
      <c r="A217" s="37" t="s">
        <v>245</v>
      </c>
      <c r="B217" s="10">
        <v>32.433999999999997</v>
      </c>
      <c r="C217" s="10"/>
      <c r="D217" s="10">
        <v>32.636000000000003</v>
      </c>
      <c r="E217" s="10"/>
      <c r="F217" s="10">
        <v>32.359000000000002</v>
      </c>
      <c r="G217" s="15"/>
      <c r="H217" s="2" t="s">
        <v>244</v>
      </c>
    </row>
    <row r="218" spans="1:8">
      <c r="A218" s="35" t="s">
        <v>246</v>
      </c>
      <c r="B218" s="10">
        <v>19.832999999999998</v>
      </c>
      <c r="C218" s="10"/>
      <c r="D218" s="10">
        <v>19.753</v>
      </c>
      <c r="E218" s="10"/>
      <c r="F218" s="10">
        <v>19.914000000000001</v>
      </c>
      <c r="G218" s="15"/>
      <c r="H218" s="2" t="s">
        <v>244</v>
      </c>
    </row>
    <row r="219" spans="1:8">
      <c r="A219" s="35" t="s">
        <v>247</v>
      </c>
      <c r="B219" s="10">
        <v>33.942</v>
      </c>
      <c r="C219" s="10"/>
      <c r="D219" s="10" t="s">
        <v>17</v>
      </c>
      <c r="E219" s="10"/>
      <c r="F219" s="10" t="s">
        <v>17</v>
      </c>
      <c r="G219" s="15"/>
      <c r="H219" s="2" t="s">
        <v>244</v>
      </c>
    </row>
    <row r="220" spans="1:8">
      <c r="A220" s="35" t="s">
        <v>248</v>
      </c>
      <c r="B220" s="10">
        <v>47.15</v>
      </c>
      <c r="C220" s="10"/>
      <c r="D220" s="10">
        <v>51.56</v>
      </c>
      <c r="E220" s="10"/>
      <c r="F220" s="10">
        <v>46.247999999999998</v>
      </c>
      <c r="G220" s="15"/>
      <c r="H220" s="2" t="s">
        <v>244</v>
      </c>
    </row>
    <row r="221" spans="1:8">
      <c r="A221" s="35" t="s">
        <v>249</v>
      </c>
      <c r="B221" s="10" t="s">
        <v>17</v>
      </c>
      <c r="C221" s="10"/>
      <c r="D221" s="10" t="s">
        <v>17</v>
      </c>
      <c r="E221" s="10"/>
      <c r="F221" s="10" t="s">
        <v>17</v>
      </c>
      <c r="G221" s="15"/>
    </row>
    <row r="222" spans="1:8">
      <c r="A222" s="35" t="s">
        <v>250</v>
      </c>
      <c r="B222" s="10" t="s">
        <v>17</v>
      </c>
      <c r="C222" s="10"/>
      <c r="D222" s="10" t="s">
        <v>17</v>
      </c>
      <c r="E222" s="10"/>
      <c r="F222" s="10" t="s">
        <v>17</v>
      </c>
      <c r="G222" s="15"/>
    </row>
    <row r="223" spans="1:8">
      <c r="A223" s="36" t="s">
        <v>251</v>
      </c>
      <c r="B223" s="10" t="s">
        <v>17</v>
      </c>
      <c r="C223" s="10"/>
      <c r="D223" s="10" t="s">
        <v>17</v>
      </c>
      <c r="E223" s="10"/>
      <c r="F223" s="10" t="s">
        <v>17</v>
      </c>
      <c r="G223" s="15"/>
    </row>
    <row r="224" spans="1:8">
      <c r="A224" s="37" t="s">
        <v>252</v>
      </c>
      <c r="B224" s="10" t="s">
        <v>17</v>
      </c>
      <c r="C224" s="10"/>
      <c r="D224" s="10" t="s">
        <v>17</v>
      </c>
      <c r="E224" s="10"/>
      <c r="F224" s="10" t="s">
        <v>17</v>
      </c>
      <c r="G224" s="15"/>
    </row>
    <row r="225" spans="1:7">
      <c r="A225" s="35" t="s">
        <v>253</v>
      </c>
      <c r="B225" s="10" t="s">
        <v>17</v>
      </c>
      <c r="C225" s="10"/>
      <c r="D225" s="10" t="s">
        <v>17</v>
      </c>
      <c r="E225" s="10"/>
      <c r="F225" s="10" t="s">
        <v>17</v>
      </c>
      <c r="G225" s="15"/>
    </row>
    <row r="226" spans="1:7">
      <c r="A226" s="35" t="s">
        <v>254</v>
      </c>
      <c r="B226" s="4" t="s">
        <v>17</v>
      </c>
      <c r="C226" s="10"/>
      <c r="D226" s="4" t="s">
        <v>17</v>
      </c>
      <c r="E226" s="10"/>
      <c r="F226" s="4" t="s">
        <v>17</v>
      </c>
      <c r="G226" s="15"/>
    </row>
    <row r="227" spans="1:7">
      <c r="A227" s="38" t="s">
        <v>255</v>
      </c>
      <c r="B227" s="16" t="s">
        <v>17</v>
      </c>
      <c r="C227" s="16"/>
      <c r="D227" s="16" t="s">
        <v>17</v>
      </c>
      <c r="E227" s="16"/>
      <c r="F227" s="16" t="s">
        <v>17</v>
      </c>
      <c r="G227" s="17"/>
    </row>
    <row r="228" spans="1:7">
      <c r="A228" s="18"/>
      <c r="B228" s="18"/>
      <c r="C228" s="18"/>
      <c r="D228" s="19"/>
      <c r="E228" s="19"/>
      <c r="F228" s="19"/>
      <c r="G228" s="19"/>
    </row>
    <row r="229" spans="1:7" ht="15.6" customHeight="1">
      <c r="A229" s="20" t="s">
        <v>256</v>
      </c>
      <c r="B229" s="21" t="s">
        <v>257</v>
      </c>
      <c r="C229" s="20"/>
      <c r="D229" s="21"/>
      <c r="E229" s="22"/>
    </row>
    <row r="230" spans="1:7" ht="15.6" customHeight="1">
      <c r="A230" s="20"/>
      <c r="B230" s="21" t="s">
        <v>258</v>
      </c>
      <c r="C230" s="20"/>
      <c r="D230" s="21"/>
      <c r="E230" s="22"/>
    </row>
    <row r="231" spans="1:7" ht="13.35" customHeight="1">
      <c r="A231" s="11"/>
      <c r="B231" s="23" t="s">
        <v>259</v>
      </c>
      <c r="C231" s="11"/>
      <c r="D231" s="23"/>
      <c r="E231" s="11"/>
    </row>
    <row r="232" spans="1:7" ht="13.35" customHeight="1">
      <c r="A232" s="11"/>
      <c r="B232" s="24" t="s">
        <v>260</v>
      </c>
      <c r="C232" s="11"/>
      <c r="D232" s="24"/>
      <c r="E232" s="11"/>
    </row>
    <row r="233" spans="1:7" ht="15.6" customHeight="1">
      <c r="B233" s="4"/>
    </row>
    <row r="234" spans="1:7" ht="14.45" customHeight="1">
      <c r="A234" s="25" t="s">
        <v>261</v>
      </c>
      <c r="B234" s="26" t="s">
        <v>262</v>
      </c>
      <c r="C234" s="25"/>
      <c r="D234" s="26"/>
    </row>
    <row r="235" spans="1:7" ht="14.45" customHeight="1">
      <c r="B235" s="4"/>
    </row>
    <row r="236" spans="1:7" ht="16.350000000000001" customHeight="1">
      <c r="A236" s="25" t="s">
        <v>263</v>
      </c>
      <c r="B236" s="26" t="s">
        <v>264</v>
      </c>
      <c r="C236" s="25"/>
      <c r="D236" s="26"/>
    </row>
    <row r="237" spans="1:7" ht="16.350000000000001" customHeight="1">
      <c r="B237" s="4"/>
    </row>
    <row r="238" spans="1:7" ht="15.6" customHeight="1">
      <c r="A238" s="27" t="s">
        <v>265</v>
      </c>
      <c r="B238" s="31"/>
      <c r="C238" s="27"/>
      <c r="D238" s="31"/>
      <c r="E238" s="32"/>
    </row>
    <row r="239" spans="1:7" ht="15" customHeight="1">
      <c r="A239" s="1" t="s">
        <v>266</v>
      </c>
      <c r="B239" s="28" t="s">
        <v>267</v>
      </c>
      <c r="C239" s="1"/>
      <c r="D239" s="28"/>
      <c r="E239" s="29"/>
    </row>
    <row r="240" spans="1:7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</sheetData>
  <autoFilter ref="A10:I227" xr:uid="{CFEBF6AA-1608-4F98-AD62-8B7629991FD8}"/>
  <mergeCells count="8">
    <mergeCell ref="H8:H9"/>
    <mergeCell ref="D1:G1"/>
    <mergeCell ref="D2:G2"/>
    <mergeCell ref="B7:G7"/>
    <mergeCell ref="A8:A9"/>
    <mergeCell ref="B8:C9"/>
    <mergeCell ref="D8:E9"/>
    <mergeCell ref="F8:G9"/>
  </mergeCells>
  <hyperlinks>
    <hyperlink ref="B239" r:id="rId1" xr:uid="{063A506C-1A06-41FB-816C-3A6F5B255E1F}"/>
  </hyperlinks>
  <pageMargins left="0.7" right="0.7" top="0.75" bottom="0.75" header="0.3" footer="0.3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99F-93BD-4509-B814-9DF1392994F6}">
  <dimension ref="A1:AA249"/>
  <sheetViews>
    <sheetView workbookViewId="0">
      <pane xSplit="1" ySplit="10" topLeftCell="B220" activePane="bottomRight" state="frozen"/>
      <selection pane="bottomRight" activeCell="B237" sqref="B237"/>
      <selection pane="bottomLeft" activeCell="A11" sqref="A11"/>
      <selection pane="topRight" activeCell="B1" sqref="B1"/>
    </sheetView>
  </sheetViews>
  <sheetFormatPr defaultColWidth="8.85546875" defaultRowHeight="16.5"/>
  <cols>
    <col min="1" max="1" width="31.85546875" style="2" customWidth="1"/>
    <col min="2" max="2" width="11" style="2" customWidth="1"/>
    <col min="3" max="3" width="4.140625" style="2" customWidth="1"/>
    <col min="4" max="4" width="11" style="4" customWidth="1"/>
    <col min="5" max="5" width="2.5703125" style="2" customWidth="1"/>
    <col min="6" max="6" width="11" style="4" customWidth="1"/>
    <col min="7" max="7" width="2.5703125" style="2" customWidth="1"/>
    <col min="8" max="8" width="20.85546875" style="2" customWidth="1"/>
    <col min="9" max="9" width="8.85546875" style="2"/>
    <col min="10" max="16" width="8.85546875" style="2" customWidth="1"/>
    <col min="17" max="16384" width="8.85546875" style="2"/>
  </cols>
  <sheetData>
    <row r="1" spans="1:27" ht="18">
      <c r="A1" s="1"/>
      <c r="B1" s="1"/>
      <c r="C1" s="1"/>
      <c r="D1" s="42" t="s">
        <v>0</v>
      </c>
      <c r="E1" s="42"/>
      <c r="F1" s="42"/>
      <c r="G1" s="42"/>
    </row>
    <row r="2" spans="1:27">
      <c r="D2" s="43" t="s">
        <v>1</v>
      </c>
      <c r="E2" s="43"/>
      <c r="F2" s="43"/>
      <c r="G2" s="43"/>
    </row>
    <row r="3" spans="1:27">
      <c r="D3" s="39"/>
      <c r="E3" s="39"/>
      <c r="F3" s="39"/>
      <c r="G3" s="39"/>
    </row>
    <row r="4" spans="1:27" ht="18.75">
      <c r="A4" s="33" t="s">
        <v>2</v>
      </c>
      <c r="B4" s="30"/>
      <c r="C4" s="30"/>
      <c r="D4" s="39"/>
      <c r="E4" s="39"/>
      <c r="F4" s="39"/>
      <c r="G4" s="39"/>
    </row>
    <row r="5" spans="1:27">
      <c r="D5" s="39"/>
      <c r="E5" s="39"/>
      <c r="F5" s="39"/>
      <c r="G5" s="39"/>
    </row>
    <row r="6" spans="1:27">
      <c r="A6" s="3" t="s">
        <v>268</v>
      </c>
      <c r="B6" s="1"/>
      <c r="C6" s="1"/>
    </row>
    <row r="7" spans="1:27" ht="32.1" customHeight="1">
      <c r="B7" s="44" t="s">
        <v>4</v>
      </c>
      <c r="C7" s="44"/>
      <c r="D7" s="44"/>
      <c r="E7" s="44"/>
      <c r="F7" s="44"/>
      <c r="G7" s="44"/>
      <c r="H7" s="5"/>
      <c r="J7" s="44" t="s">
        <v>269</v>
      </c>
      <c r="K7" s="44"/>
      <c r="L7" s="44"/>
      <c r="M7" s="44"/>
      <c r="N7" s="44"/>
      <c r="O7" s="44"/>
      <c r="P7" s="5"/>
      <c r="U7" s="44" t="s">
        <v>269</v>
      </c>
      <c r="V7" s="44"/>
      <c r="W7" s="44"/>
      <c r="X7" s="44"/>
      <c r="Y7" s="44"/>
      <c r="Z7" s="44"/>
      <c r="AA7" s="5"/>
    </row>
    <row r="8" spans="1:27" ht="21" customHeight="1">
      <c r="A8" s="45" t="s">
        <v>5</v>
      </c>
      <c r="B8" s="47" t="s">
        <v>6</v>
      </c>
      <c r="C8" s="48"/>
      <c r="D8" s="47" t="s">
        <v>7</v>
      </c>
      <c r="E8" s="48"/>
      <c r="F8" s="51" t="s">
        <v>8</v>
      </c>
      <c r="G8" s="52"/>
      <c r="H8" s="40" t="s">
        <v>9</v>
      </c>
      <c r="J8" s="47" t="s">
        <v>6</v>
      </c>
      <c r="K8" s="48"/>
      <c r="L8" s="47" t="s">
        <v>7</v>
      </c>
      <c r="M8" s="48"/>
      <c r="N8" s="51" t="s">
        <v>8</v>
      </c>
      <c r="O8" s="52"/>
      <c r="P8" s="40" t="s">
        <v>9</v>
      </c>
      <c r="T8" s="45" t="s">
        <v>5</v>
      </c>
      <c r="U8" s="47" t="s">
        <v>6</v>
      </c>
      <c r="V8" s="48"/>
      <c r="W8" s="47" t="s">
        <v>7</v>
      </c>
      <c r="X8" s="48"/>
      <c r="Y8" s="51" t="s">
        <v>8</v>
      </c>
      <c r="Z8" s="52"/>
      <c r="AA8" s="40" t="s">
        <v>9</v>
      </c>
    </row>
    <row r="9" spans="1:27">
      <c r="A9" s="46"/>
      <c r="B9" s="49"/>
      <c r="C9" s="50"/>
      <c r="D9" s="49"/>
      <c r="E9" s="50"/>
      <c r="F9" s="53"/>
      <c r="G9" s="54"/>
      <c r="H9" s="41"/>
      <c r="J9" s="49"/>
      <c r="K9" s="50"/>
      <c r="L9" s="49"/>
      <c r="M9" s="50"/>
      <c r="N9" s="53"/>
      <c r="O9" s="54"/>
      <c r="P9" s="41"/>
      <c r="T9" s="46"/>
      <c r="U9" s="49"/>
      <c r="V9" s="50"/>
      <c r="W9" s="49"/>
      <c r="X9" s="50"/>
      <c r="Y9" s="53"/>
      <c r="Z9" s="54"/>
      <c r="AA9" s="41"/>
    </row>
    <row r="10" spans="1:27">
      <c r="A10" s="6"/>
      <c r="B10" s="7"/>
      <c r="C10" s="7"/>
      <c r="D10" s="7"/>
      <c r="E10" s="7"/>
      <c r="F10" s="8"/>
      <c r="G10" s="8"/>
      <c r="H10" s="8"/>
      <c r="T10" s="6"/>
      <c r="U10" s="7"/>
      <c r="V10" s="7"/>
      <c r="W10" s="7"/>
      <c r="X10" s="7"/>
      <c r="Y10" s="8"/>
      <c r="Z10" s="8"/>
      <c r="AA10" s="8">
        <v>1</v>
      </c>
    </row>
    <row r="11" spans="1:27">
      <c r="A11" s="9" t="s">
        <v>10</v>
      </c>
      <c r="B11" s="10">
        <v>44.2</v>
      </c>
      <c r="C11" s="10"/>
      <c r="D11" s="10">
        <v>42.3</v>
      </c>
      <c r="E11" s="10"/>
      <c r="F11" s="10">
        <v>44.9</v>
      </c>
      <c r="G11" s="10"/>
      <c r="H11" s="2" t="s">
        <v>11</v>
      </c>
      <c r="J11" s="12" t="str">
        <f>IF(VLOOKUP($A11,'[1]3. Adolescents'!$B$8:$CK$226,'[1]3. Adolescents'!F$1,FALSE)=B11,"",VLOOKUP($A11,'[1]3. Adolescents'!$B$8:$CK$226,'[1]3. Adolescents'!F$1,FALSE)-B11)</f>
        <v/>
      </c>
      <c r="K11" s="12" t="str">
        <f>IF(VLOOKUP($A11,'[1]3. Adolescents'!$B$8:$CK$226,'[1]3. Adolescents'!G$1,FALSE)=C11,"",VLOOKUP($A11,'[1]3. Adolescents'!$B$8:$CK$226,'[1]3. Adolescents'!G$1,FALSE))</f>
        <v/>
      </c>
      <c r="L11" s="12" t="str">
        <f>IF(VLOOKUP($A11,'[1]3. Adolescents'!$B$8:$CK$226,'[1]3. Adolescents'!H$1,FALSE)=D11,"",VLOOKUP($A11,'[1]3. Adolescents'!$B$8:$CK$226,'[1]3. Adolescents'!H$1,FALSE)-D11)</f>
        <v/>
      </c>
      <c r="M11" s="12" t="str">
        <f>IF(VLOOKUP($A11,'[1]3. Adolescents'!$B$8:$CK$226,'[1]3. Adolescents'!G$1,FALSE)=E11,"",VLOOKUP($A11,'[1]3. Adolescents'!$B$8:$CK$226,'[1]3. Adolescents'!G$1,FALSE))</f>
        <v/>
      </c>
      <c r="N11" s="12" t="str">
        <f>IF(VLOOKUP($A11,'[1]3. Adolescents'!$B$8:$CK$226,'[1]3. Adolescents'!J$1,FALSE)=F11,"",VLOOKUP($A11,'[1]3. Adolescents'!$B$8:$CK$226,'[1]3. Adolescents'!J$1,FALSE)-F11)</f>
        <v/>
      </c>
      <c r="O11" s="12" t="str">
        <f>IF(VLOOKUP($A11,'[1]3. Adolescents'!$B$8:$CK$226,'[1]3. Adolescents'!K$1,FALSE)=G11,"",VLOOKUP($A11,'[1]3. Adolescents'!$B$8:$CK$226,'[1]3. Adolescents'!K$1,FALSE))</f>
        <v/>
      </c>
      <c r="P11" s="12" t="str">
        <f>IF(VLOOKUP($A11,'[1]3. Adolescents'!$B$8:$CK$226,'[1]3. Adolescents'!L$1,FALSE)=H11,"",VLOOKUP($A11,'[1]3. Adolescents'!$B$8:$CK$226,'[1]3. Adolescents'!L$1,FALSE))</f>
        <v/>
      </c>
      <c r="T11" s="9" t="s">
        <v>10</v>
      </c>
      <c r="U11" s="10">
        <v>44.2</v>
      </c>
      <c r="V11" s="10"/>
      <c r="W11" s="10">
        <v>42.3</v>
      </c>
      <c r="X11" s="10"/>
      <c r="Y11" s="10">
        <v>44.9</v>
      </c>
      <c r="Z11" s="10"/>
      <c r="AA11" s="2" t="s">
        <v>11</v>
      </c>
    </row>
    <row r="12" spans="1:27">
      <c r="A12" s="9" t="s">
        <v>12</v>
      </c>
      <c r="B12" s="10">
        <v>17.884</v>
      </c>
      <c r="C12" s="10"/>
      <c r="D12" s="10">
        <v>17.312000000000001</v>
      </c>
      <c r="E12" s="10"/>
      <c r="F12" s="10">
        <v>18.454999999999998</v>
      </c>
      <c r="G12" s="10"/>
      <c r="H12" s="2" t="s">
        <v>13</v>
      </c>
      <c r="J12" s="12" t="str">
        <f>IF(VLOOKUP($A12,'[1]3. Adolescents'!$B$8:$CK$226,'[1]3. Adolescents'!F$1,FALSE)=B12,"",VLOOKUP($A12,'[1]3. Adolescents'!$B$8:$CK$226,'[1]3. Adolescents'!F$1,FALSE)-B12)</f>
        <v/>
      </c>
      <c r="K12" s="12" t="str">
        <f>IF(VLOOKUP($A12,'[1]3. Adolescents'!$B$8:$CK$226,'[1]3. Adolescents'!G$1,FALSE)=C12,"",VLOOKUP($A12,'[1]3. Adolescents'!$B$8:$CK$226,'[1]3. Adolescents'!G$1,FALSE))</f>
        <v/>
      </c>
      <c r="L12" s="12" t="str">
        <f>IF(VLOOKUP($A12,'[1]3. Adolescents'!$B$8:$CK$226,'[1]3. Adolescents'!H$1,FALSE)=D12,"",VLOOKUP($A12,'[1]3. Adolescents'!$B$8:$CK$226,'[1]3. Adolescents'!H$1,FALSE)-D12)</f>
        <v/>
      </c>
      <c r="M12" s="12" t="str">
        <f>IF(VLOOKUP($A12,'[1]3. Adolescents'!$B$8:$CK$226,'[1]3. Adolescents'!G$1,FALSE)=E12,"",VLOOKUP($A12,'[1]3. Adolescents'!$B$8:$CK$226,'[1]3. Adolescents'!G$1,FALSE))</f>
        <v/>
      </c>
      <c r="N12" s="12" t="str">
        <f>IF(VLOOKUP($A12,'[1]3. Adolescents'!$B$8:$CK$226,'[1]3. Adolescents'!J$1,FALSE)=F12,"",VLOOKUP($A12,'[1]3. Adolescents'!$B$8:$CK$226,'[1]3. Adolescents'!J$1,FALSE)-F12)</f>
        <v/>
      </c>
      <c r="O12" s="12" t="str">
        <f>IF(VLOOKUP($A12,'[1]3. Adolescents'!$B$8:$CK$226,'[1]3. Adolescents'!K$1,FALSE)=G12,"",VLOOKUP($A12,'[1]3. Adolescents'!$B$8:$CK$226,'[1]3. Adolescents'!K$1,FALSE))</f>
        <v/>
      </c>
      <c r="P12" s="2" t="str">
        <f>IF(VLOOKUP($A12,'[1]3. Adolescents'!$B$8:$CK$226,'[1]3. Adolescents'!L$1,FALSE)=H12,"",VLOOKUP($A12,'[1]3. Adolescents'!$B$8:$CK$226,'[1]3. Adolescents'!L$1,FALSE))</f>
        <v/>
      </c>
      <c r="T12" s="9" t="s">
        <v>12</v>
      </c>
      <c r="U12" s="10">
        <v>17.899999999999999</v>
      </c>
      <c r="V12" s="10"/>
      <c r="W12" s="10">
        <v>17.3</v>
      </c>
      <c r="X12" s="10"/>
      <c r="Y12" s="10">
        <v>18.5</v>
      </c>
      <c r="Z12" s="10"/>
      <c r="AA12" s="2" t="s">
        <v>13</v>
      </c>
    </row>
    <row r="13" spans="1:27">
      <c r="A13" s="9" t="s">
        <v>14</v>
      </c>
      <c r="B13" s="10">
        <v>51.7</v>
      </c>
      <c r="C13" s="10"/>
      <c r="D13" s="10">
        <v>48.1</v>
      </c>
      <c r="E13" s="10"/>
      <c r="F13" s="10">
        <v>55.1</v>
      </c>
      <c r="G13" s="10"/>
      <c r="H13" s="2" t="s">
        <v>15</v>
      </c>
      <c r="J13" s="12" t="str">
        <f>IF(VLOOKUP($A13,'[1]3. Adolescents'!$B$8:$CK$226,'[1]3. Adolescents'!F$1,FALSE)=B13,"",VLOOKUP($A13,'[1]3. Adolescents'!$B$8:$CK$226,'[1]3. Adolescents'!F$1,FALSE)-B13)</f>
        <v/>
      </c>
      <c r="K13" s="12" t="str">
        <f>IF(VLOOKUP($A13,'[1]3. Adolescents'!$B$8:$CK$226,'[1]3. Adolescents'!G$1,FALSE)=C13,"",VLOOKUP($A13,'[1]3. Adolescents'!$B$8:$CK$226,'[1]3. Adolescents'!G$1,FALSE))</f>
        <v/>
      </c>
      <c r="L13" s="12" t="str">
        <f>IF(VLOOKUP($A13,'[1]3. Adolescents'!$B$8:$CK$226,'[1]3. Adolescents'!H$1,FALSE)=D13,"",VLOOKUP($A13,'[1]3. Adolescents'!$B$8:$CK$226,'[1]3. Adolescents'!H$1,FALSE)-D13)</f>
        <v/>
      </c>
      <c r="M13" s="12" t="str">
        <f>IF(VLOOKUP($A13,'[1]3. Adolescents'!$B$8:$CK$226,'[1]3. Adolescents'!G$1,FALSE)=E13,"",VLOOKUP($A13,'[1]3. Adolescents'!$B$8:$CK$226,'[1]3. Adolescents'!G$1,FALSE))</f>
        <v/>
      </c>
      <c r="N13" s="12" t="str">
        <f>IF(VLOOKUP($A13,'[1]3. Adolescents'!$B$8:$CK$226,'[1]3. Adolescents'!J$1,FALSE)=F13,"",VLOOKUP($A13,'[1]3. Adolescents'!$B$8:$CK$226,'[1]3. Adolescents'!J$1,FALSE)-F13)</f>
        <v/>
      </c>
      <c r="O13" s="12" t="str">
        <f>IF(VLOOKUP($A13,'[1]3. Adolescents'!$B$8:$CK$226,'[1]3. Adolescents'!K$1,FALSE)=G13,"",VLOOKUP($A13,'[1]3. Adolescents'!$B$8:$CK$226,'[1]3. Adolescents'!K$1,FALSE))</f>
        <v/>
      </c>
      <c r="P13" s="2" t="str">
        <f>IF(VLOOKUP($A13,'[1]3. Adolescents'!$B$8:$CK$226,'[1]3. Adolescents'!L$1,FALSE)=H13,"",VLOOKUP($A13,'[1]3. Adolescents'!$B$8:$CK$226,'[1]3. Adolescents'!L$1,FALSE))</f>
        <v/>
      </c>
      <c r="T13" s="9" t="s">
        <v>14</v>
      </c>
      <c r="U13" s="10">
        <v>51.7</v>
      </c>
      <c r="V13" s="10"/>
      <c r="W13" s="10">
        <v>48.1</v>
      </c>
      <c r="X13" s="10"/>
      <c r="Y13" s="10">
        <v>55.1</v>
      </c>
      <c r="Z13" s="10"/>
      <c r="AA13" s="2" t="s">
        <v>15</v>
      </c>
    </row>
    <row r="14" spans="1:27">
      <c r="A14" s="11" t="s">
        <v>16</v>
      </c>
      <c r="B14" s="10" t="s">
        <v>17</v>
      </c>
      <c r="C14" s="10"/>
      <c r="D14" s="10" t="s">
        <v>17</v>
      </c>
      <c r="E14" s="10"/>
      <c r="F14" s="10" t="s">
        <v>17</v>
      </c>
      <c r="G14" s="10"/>
      <c r="J14" s="12" t="str">
        <f>IF(VLOOKUP($A14,'[1]3. Adolescents'!$B$8:$CK$226,'[1]3. Adolescents'!F$1,FALSE)=B14,"",VLOOKUP($A14,'[1]3. Adolescents'!$B$8:$CK$226,'[1]3. Adolescents'!F$1,FALSE)-B14)</f>
        <v/>
      </c>
      <c r="K14" s="12" t="str">
        <f>IF(VLOOKUP($A14,'[1]3. Adolescents'!$B$8:$CK$226,'[1]3. Adolescents'!G$1,FALSE)=C14,"",VLOOKUP($A14,'[1]3. Adolescents'!$B$8:$CK$226,'[1]3. Adolescents'!G$1,FALSE))</f>
        <v/>
      </c>
      <c r="L14" s="12" t="str">
        <f>IF(VLOOKUP($A14,'[1]3. Adolescents'!$B$8:$CK$226,'[1]3. Adolescents'!H$1,FALSE)=D14,"",VLOOKUP($A14,'[1]3. Adolescents'!$B$8:$CK$226,'[1]3. Adolescents'!H$1,FALSE)-D14)</f>
        <v/>
      </c>
      <c r="M14" s="12" t="str">
        <f>IF(VLOOKUP($A14,'[1]3. Adolescents'!$B$8:$CK$226,'[1]3. Adolescents'!G$1,FALSE)=E14,"",VLOOKUP($A14,'[1]3. Adolescents'!$B$8:$CK$226,'[1]3. Adolescents'!G$1,FALSE))</f>
        <v/>
      </c>
      <c r="N14" s="12" t="str">
        <f>IF(VLOOKUP($A14,'[1]3. Adolescents'!$B$8:$CK$226,'[1]3. Adolescents'!J$1,FALSE)=F14,"",VLOOKUP($A14,'[1]3. Adolescents'!$B$8:$CK$226,'[1]3. Adolescents'!J$1,FALSE)-F14)</f>
        <v/>
      </c>
      <c r="O14" s="12" t="str">
        <f>IF(VLOOKUP($A14,'[1]3. Adolescents'!$B$8:$CK$226,'[1]3. Adolescents'!K$1,FALSE)=G14,"",VLOOKUP($A14,'[1]3. Adolescents'!$B$8:$CK$226,'[1]3. Adolescents'!K$1,FALSE))</f>
        <v/>
      </c>
      <c r="P14" s="2" t="str">
        <f>IF(VLOOKUP($A14,'[1]3. Adolescents'!$B$8:$CK$226,'[1]3. Adolescents'!L$1,FALSE)=H14,"",VLOOKUP($A14,'[1]3. Adolescents'!$B$8:$CK$226,'[1]3. Adolescents'!L$1,FALSE))</f>
        <v/>
      </c>
      <c r="T14" s="11" t="s">
        <v>16</v>
      </c>
      <c r="U14" s="10" t="s">
        <v>17</v>
      </c>
      <c r="V14" s="10"/>
      <c r="W14" s="10" t="s">
        <v>17</v>
      </c>
      <c r="X14" s="10"/>
      <c r="Y14" s="10" t="s">
        <v>17</v>
      </c>
      <c r="Z14" s="10"/>
    </row>
    <row r="15" spans="1:27">
      <c r="A15" s="11" t="s">
        <v>18</v>
      </c>
      <c r="B15" s="10" t="s">
        <v>17</v>
      </c>
      <c r="C15" s="10"/>
      <c r="D15" s="10" t="s">
        <v>17</v>
      </c>
      <c r="E15" s="10"/>
      <c r="F15" s="10" t="s">
        <v>17</v>
      </c>
      <c r="G15" s="10"/>
      <c r="J15" s="12" t="str">
        <f>IF(VLOOKUP($A15,'[1]3. Adolescents'!$B$8:$CK$226,'[1]3. Adolescents'!F$1,FALSE)=B15,"",VLOOKUP($A15,'[1]3. Adolescents'!$B$8:$CK$226,'[1]3. Adolescents'!F$1,FALSE)-B15)</f>
        <v/>
      </c>
      <c r="K15" s="12" t="str">
        <f>IF(VLOOKUP($A15,'[1]3. Adolescents'!$B$8:$CK$226,'[1]3. Adolescents'!G$1,FALSE)=C15,"",VLOOKUP($A15,'[1]3. Adolescents'!$B$8:$CK$226,'[1]3. Adolescents'!G$1,FALSE))</f>
        <v/>
      </c>
      <c r="L15" s="12" t="str">
        <f>IF(VLOOKUP($A15,'[1]3. Adolescents'!$B$8:$CK$226,'[1]3. Adolescents'!H$1,FALSE)=D15,"",VLOOKUP($A15,'[1]3. Adolescents'!$B$8:$CK$226,'[1]3. Adolescents'!H$1,FALSE)-D15)</f>
        <v/>
      </c>
      <c r="M15" s="12" t="str">
        <f>IF(VLOOKUP($A15,'[1]3. Adolescents'!$B$8:$CK$226,'[1]3. Adolescents'!G$1,FALSE)=E15,"",VLOOKUP($A15,'[1]3. Adolescents'!$B$8:$CK$226,'[1]3. Adolescents'!G$1,FALSE))</f>
        <v/>
      </c>
      <c r="N15" s="12" t="str">
        <f>IF(VLOOKUP($A15,'[1]3. Adolescents'!$B$8:$CK$226,'[1]3. Adolescents'!J$1,FALSE)=F15,"",VLOOKUP($A15,'[1]3. Adolescents'!$B$8:$CK$226,'[1]3. Adolescents'!J$1,FALSE)-F15)</f>
        <v/>
      </c>
      <c r="O15" s="12" t="str">
        <f>IF(VLOOKUP($A15,'[1]3. Adolescents'!$B$8:$CK$226,'[1]3. Adolescents'!K$1,FALSE)=G15,"",VLOOKUP($A15,'[1]3. Adolescents'!$B$8:$CK$226,'[1]3. Adolescents'!K$1,FALSE))</f>
        <v/>
      </c>
      <c r="P15" s="2" t="str">
        <f>IF(VLOOKUP($A15,'[1]3. Adolescents'!$B$8:$CK$226,'[1]3. Adolescents'!L$1,FALSE)=H15,"",VLOOKUP($A15,'[1]3. Adolescents'!$B$8:$CK$226,'[1]3. Adolescents'!L$1,FALSE))</f>
        <v/>
      </c>
      <c r="T15" s="11" t="s">
        <v>18</v>
      </c>
      <c r="U15" s="10" t="s">
        <v>17</v>
      </c>
      <c r="V15" s="10"/>
      <c r="W15" s="10" t="s">
        <v>17</v>
      </c>
      <c r="X15" s="10"/>
      <c r="Y15" s="10" t="s">
        <v>17</v>
      </c>
      <c r="Z15" s="10"/>
    </row>
    <row r="16" spans="1:27">
      <c r="A16" s="11" t="s">
        <v>19</v>
      </c>
      <c r="B16" s="10">
        <v>26.1</v>
      </c>
      <c r="C16" s="10"/>
      <c r="D16" s="10">
        <v>22.2</v>
      </c>
      <c r="E16" s="10"/>
      <c r="F16" s="10">
        <v>30.2</v>
      </c>
      <c r="G16" s="10"/>
      <c r="H16" s="2" t="s">
        <v>20</v>
      </c>
      <c r="J16" s="12" t="str">
        <f>IF(VLOOKUP($A16,'[1]3. Adolescents'!$B$8:$CK$226,'[1]3. Adolescents'!F$1,FALSE)=B16,"",VLOOKUP($A16,'[1]3. Adolescents'!$B$8:$CK$226,'[1]3. Adolescents'!F$1,FALSE)-B16)</f>
        <v/>
      </c>
      <c r="K16" s="12" t="str">
        <f>IF(VLOOKUP($A16,'[1]3. Adolescents'!$B$8:$CK$226,'[1]3. Adolescents'!G$1,FALSE)=C16,"",VLOOKUP($A16,'[1]3. Adolescents'!$B$8:$CK$226,'[1]3. Adolescents'!G$1,FALSE))</f>
        <v/>
      </c>
      <c r="L16" s="12" t="str">
        <f>IF(VLOOKUP($A16,'[1]3. Adolescents'!$B$8:$CK$226,'[1]3. Adolescents'!H$1,FALSE)=D16,"",VLOOKUP($A16,'[1]3. Adolescents'!$B$8:$CK$226,'[1]3. Adolescents'!H$1,FALSE)-D16)</f>
        <v/>
      </c>
      <c r="M16" s="12" t="str">
        <f>IF(VLOOKUP($A16,'[1]3. Adolescents'!$B$8:$CK$226,'[1]3. Adolescents'!G$1,FALSE)=E16,"",VLOOKUP($A16,'[1]3. Adolescents'!$B$8:$CK$226,'[1]3. Adolescents'!G$1,FALSE))</f>
        <v/>
      </c>
      <c r="N16" s="12" t="str">
        <f>IF(VLOOKUP($A16,'[1]3. Adolescents'!$B$8:$CK$226,'[1]3. Adolescents'!J$1,FALSE)=F16,"",VLOOKUP($A16,'[1]3. Adolescents'!$B$8:$CK$226,'[1]3. Adolescents'!J$1,FALSE)-F16)</f>
        <v/>
      </c>
      <c r="O16" s="12" t="str">
        <f>IF(VLOOKUP($A16,'[1]3. Adolescents'!$B$8:$CK$226,'[1]3. Adolescents'!K$1,FALSE)=G16,"",VLOOKUP($A16,'[1]3. Adolescents'!$B$8:$CK$226,'[1]3. Adolescents'!K$1,FALSE))</f>
        <v/>
      </c>
      <c r="P16" s="2" t="str">
        <f>IF(VLOOKUP($A16,'[1]3. Adolescents'!$B$8:$CK$226,'[1]3. Adolescents'!L$1,FALSE)=H16,"",VLOOKUP($A16,'[1]3. Adolescents'!$B$8:$CK$226,'[1]3. Adolescents'!L$1,FALSE))</f>
        <v/>
      </c>
      <c r="T16" s="11" t="s">
        <v>19</v>
      </c>
      <c r="U16" s="10">
        <v>26.1</v>
      </c>
      <c r="V16" s="10"/>
      <c r="W16" s="10">
        <v>22.2</v>
      </c>
      <c r="X16" s="10"/>
      <c r="Y16" s="10">
        <v>30.2</v>
      </c>
      <c r="Z16" s="10"/>
      <c r="AA16" s="2" t="s">
        <v>20</v>
      </c>
    </row>
    <row r="17" spans="1:27">
      <c r="A17" s="11" t="s">
        <v>21</v>
      </c>
      <c r="B17" s="10">
        <v>24.9</v>
      </c>
      <c r="C17" s="10" t="s">
        <v>22</v>
      </c>
      <c r="D17" s="10">
        <v>23.5</v>
      </c>
      <c r="E17" s="10" t="s">
        <v>22</v>
      </c>
      <c r="F17" s="10">
        <v>26.7</v>
      </c>
      <c r="G17" s="10" t="s">
        <v>22</v>
      </c>
      <c r="H17" s="2" t="s">
        <v>23</v>
      </c>
      <c r="J17" s="12" t="str">
        <f>IF(VLOOKUP($A17,'[1]3. Adolescents'!$B$8:$CK$226,'[1]3. Adolescents'!F$1,FALSE)=B17,"",VLOOKUP($A17,'[1]3. Adolescents'!$B$8:$CK$226,'[1]3. Adolescents'!F$1,FALSE)-B17)</f>
        <v/>
      </c>
      <c r="K17" s="12" t="str">
        <f>IF(VLOOKUP($A17,'[1]3. Adolescents'!$B$8:$CK$226,'[1]3. Adolescents'!G$1,FALSE)=C17,"",VLOOKUP($A17,'[1]3. Adolescents'!$B$8:$CK$226,'[1]3. Adolescents'!G$1,FALSE))</f>
        <v/>
      </c>
      <c r="L17" s="12" t="str">
        <f>IF(VLOOKUP($A17,'[1]3. Adolescents'!$B$8:$CK$226,'[1]3. Adolescents'!H$1,FALSE)=D17,"",VLOOKUP($A17,'[1]3. Adolescents'!$B$8:$CK$226,'[1]3. Adolescents'!H$1,FALSE)-D17)</f>
        <v/>
      </c>
      <c r="M17" s="12" t="str">
        <f>IF(VLOOKUP($A17,'[1]3. Adolescents'!$B$8:$CK$226,'[1]3. Adolescents'!G$1,FALSE)=E17,"",VLOOKUP($A17,'[1]3. Adolescents'!$B$8:$CK$226,'[1]3. Adolescents'!G$1,FALSE))</f>
        <v/>
      </c>
      <c r="N17" s="12" t="str">
        <f>IF(VLOOKUP($A17,'[1]3. Adolescents'!$B$8:$CK$226,'[1]3. Adolescents'!J$1,FALSE)=F17,"",VLOOKUP($A17,'[1]3. Adolescents'!$B$8:$CK$226,'[1]3. Adolescents'!J$1,FALSE)-F17)</f>
        <v/>
      </c>
      <c r="O17" s="12" t="str">
        <f>IF(VLOOKUP($A17,'[1]3. Adolescents'!$B$8:$CK$226,'[1]3. Adolescents'!K$1,FALSE)=G17,"",VLOOKUP($A17,'[1]3. Adolescents'!$B$8:$CK$226,'[1]3. Adolescents'!K$1,FALSE))</f>
        <v/>
      </c>
      <c r="P17" s="2" t="str">
        <f>IF(VLOOKUP($A17,'[1]3. Adolescents'!$B$8:$CK$226,'[1]3. Adolescents'!L$1,FALSE)=H17,"",VLOOKUP($A17,'[1]3. Adolescents'!$B$8:$CK$226,'[1]3. Adolescents'!L$1,FALSE))</f>
        <v/>
      </c>
      <c r="T17" s="11" t="s">
        <v>21</v>
      </c>
      <c r="U17" s="10">
        <v>24.9</v>
      </c>
      <c r="V17" s="10" t="s">
        <v>22</v>
      </c>
      <c r="W17" s="10">
        <v>23.5</v>
      </c>
      <c r="X17" s="10" t="s">
        <v>22</v>
      </c>
      <c r="Y17" s="10">
        <v>26.7</v>
      </c>
      <c r="Z17" s="10" t="s">
        <v>22</v>
      </c>
      <c r="AA17" s="2" t="s">
        <v>23</v>
      </c>
    </row>
    <row r="18" spans="1:27">
      <c r="A18" s="9" t="s">
        <v>24</v>
      </c>
      <c r="B18" s="10">
        <v>24.5</v>
      </c>
      <c r="C18" s="10"/>
      <c r="D18" s="10">
        <v>24.8</v>
      </c>
      <c r="E18" s="10"/>
      <c r="F18" s="10">
        <v>24.2</v>
      </c>
      <c r="G18" s="10"/>
      <c r="H18" s="2" t="s">
        <v>25</v>
      </c>
      <c r="J18" s="12" t="str">
        <f>IF(VLOOKUP($A18,'[1]3. Adolescents'!$B$8:$CK$226,'[1]3. Adolescents'!F$1,FALSE)=B18,"",VLOOKUP($A18,'[1]3. Adolescents'!$B$8:$CK$226,'[1]3. Adolescents'!F$1,FALSE)-B18)</f>
        <v/>
      </c>
      <c r="K18" s="12" t="str">
        <f>IF(VLOOKUP($A18,'[1]3. Adolescents'!$B$8:$CK$226,'[1]3. Adolescents'!G$1,FALSE)=C18,"",VLOOKUP($A18,'[1]3. Adolescents'!$B$8:$CK$226,'[1]3. Adolescents'!G$1,FALSE))</f>
        <v/>
      </c>
      <c r="L18" s="12" t="str">
        <f>IF(VLOOKUP($A18,'[1]3. Adolescents'!$B$8:$CK$226,'[1]3. Adolescents'!H$1,FALSE)=D18,"",VLOOKUP($A18,'[1]3. Adolescents'!$B$8:$CK$226,'[1]3. Adolescents'!H$1,FALSE)-D18)</f>
        <v/>
      </c>
      <c r="M18" s="12" t="str">
        <f>IF(VLOOKUP($A18,'[1]3. Adolescents'!$B$8:$CK$226,'[1]3. Adolescents'!G$1,FALSE)=E18,"",VLOOKUP($A18,'[1]3. Adolescents'!$B$8:$CK$226,'[1]3. Adolescents'!G$1,FALSE))</f>
        <v/>
      </c>
      <c r="N18" s="12" t="str">
        <f>IF(VLOOKUP($A18,'[1]3. Adolescents'!$B$8:$CK$226,'[1]3. Adolescents'!J$1,FALSE)=F18,"",VLOOKUP($A18,'[1]3. Adolescents'!$B$8:$CK$226,'[1]3. Adolescents'!J$1,FALSE)-F18)</f>
        <v/>
      </c>
      <c r="O18" s="12" t="str">
        <f>IF(VLOOKUP($A18,'[1]3. Adolescents'!$B$8:$CK$226,'[1]3. Adolescents'!K$1,FALSE)=G18,"",VLOOKUP($A18,'[1]3. Adolescents'!$B$8:$CK$226,'[1]3. Adolescents'!K$1,FALSE))</f>
        <v/>
      </c>
      <c r="P18" s="2" t="str">
        <f>IF(VLOOKUP($A18,'[1]3. Adolescents'!$B$8:$CK$226,'[1]3. Adolescents'!L$1,FALSE)=H18,"",VLOOKUP($A18,'[1]3. Adolescents'!$B$8:$CK$226,'[1]3. Adolescents'!L$1,FALSE))</f>
        <v/>
      </c>
      <c r="T18" s="9" t="s">
        <v>24</v>
      </c>
      <c r="U18" s="10">
        <v>24.5</v>
      </c>
      <c r="V18" s="10"/>
      <c r="W18" s="10">
        <v>24.8</v>
      </c>
      <c r="X18" s="10"/>
      <c r="Y18" s="10">
        <v>24.2</v>
      </c>
      <c r="Z18" s="10"/>
      <c r="AA18" s="2" t="s">
        <v>25</v>
      </c>
    </row>
    <row r="19" spans="1:27">
      <c r="A19" s="9" t="s">
        <v>26</v>
      </c>
      <c r="B19" s="10">
        <v>16.829000000000001</v>
      </c>
      <c r="C19" s="10"/>
      <c r="D19" s="10">
        <v>19.111999999999998</v>
      </c>
      <c r="E19" s="10"/>
      <c r="F19" s="10">
        <v>14.547000000000001</v>
      </c>
      <c r="G19" s="10"/>
      <c r="H19" s="2" t="s">
        <v>13</v>
      </c>
      <c r="J19" s="12" t="str">
        <f>IF(VLOOKUP($A19,'[1]3. Adolescents'!$B$8:$CK$226,'[1]3. Adolescents'!F$1,FALSE)=B19,"",VLOOKUP($A19,'[1]3. Adolescents'!$B$8:$CK$226,'[1]3. Adolescents'!F$1,FALSE)-B19)</f>
        <v/>
      </c>
      <c r="K19" s="12" t="str">
        <f>IF(VLOOKUP($A19,'[1]3. Adolescents'!$B$8:$CK$226,'[1]3. Adolescents'!G$1,FALSE)=C19,"",VLOOKUP($A19,'[1]3. Adolescents'!$B$8:$CK$226,'[1]3. Adolescents'!G$1,FALSE))</f>
        <v/>
      </c>
      <c r="L19" s="12" t="str">
        <f>IF(VLOOKUP($A19,'[1]3. Adolescents'!$B$8:$CK$226,'[1]3. Adolescents'!H$1,FALSE)=D19,"",VLOOKUP($A19,'[1]3. Adolescents'!$B$8:$CK$226,'[1]3. Adolescents'!H$1,FALSE)-D19)</f>
        <v/>
      </c>
      <c r="M19" s="12" t="str">
        <f>IF(VLOOKUP($A19,'[1]3. Adolescents'!$B$8:$CK$226,'[1]3. Adolescents'!G$1,FALSE)=E19,"",VLOOKUP($A19,'[1]3. Adolescents'!$B$8:$CK$226,'[1]3. Adolescents'!G$1,FALSE))</f>
        <v/>
      </c>
      <c r="N19" s="12" t="str">
        <f>IF(VLOOKUP($A19,'[1]3. Adolescents'!$B$8:$CK$226,'[1]3. Adolescents'!J$1,FALSE)=F19,"",VLOOKUP($A19,'[1]3. Adolescents'!$B$8:$CK$226,'[1]3. Adolescents'!J$1,FALSE)-F19)</f>
        <v/>
      </c>
      <c r="O19" s="12" t="str">
        <f>IF(VLOOKUP($A19,'[1]3. Adolescents'!$B$8:$CK$226,'[1]3. Adolescents'!K$1,FALSE)=G19,"",VLOOKUP($A19,'[1]3. Adolescents'!$B$8:$CK$226,'[1]3. Adolescents'!K$1,FALSE))</f>
        <v/>
      </c>
      <c r="P19" s="2" t="str">
        <f>IF(VLOOKUP($A19,'[1]3. Adolescents'!$B$8:$CK$226,'[1]3. Adolescents'!L$1,FALSE)=H19,"",VLOOKUP($A19,'[1]3. Adolescents'!$B$8:$CK$226,'[1]3. Adolescents'!L$1,FALSE))</f>
        <v/>
      </c>
      <c r="T19" s="9" t="s">
        <v>26</v>
      </c>
      <c r="U19" s="10">
        <v>16.8</v>
      </c>
      <c r="V19" s="10"/>
      <c r="W19" s="10">
        <v>19.100000000000001</v>
      </c>
      <c r="X19" s="10"/>
      <c r="Y19" s="10">
        <v>14.5</v>
      </c>
      <c r="Z19" s="10"/>
      <c r="AA19" s="2" t="s">
        <v>13</v>
      </c>
    </row>
    <row r="20" spans="1:27">
      <c r="A20" s="11" t="s">
        <v>27</v>
      </c>
      <c r="B20" s="10">
        <v>34</v>
      </c>
      <c r="C20" s="10" t="s">
        <v>28</v>
      </c>
      <c r="D20" s="10" t="s">
        <v>17</v>
      </c>
      <c r="E20" s="10"/>
      <c r="F20" s="10" t="s">
        <v>17</v>
      </c>
      <c r="G20" s="10"/>
      <c r="H20" s="2" t="s">
        <v>29</v>
      </c>
      <c r="J20" s="12" t="str">
        <f>IF(VLOOKUP($A20,'[1]3. Adolescents'!$B$8:$CK$226,'[1]3. Adolescents'!F$1,FALSE)=B20,"",VLOOKUP($A20,'[1]3. Adolescents'!$B$8:$CK$226,'[1]3. Adolescents'!F$1,FALSE)-B20)</f>
        <v/>
      </c>
      <c r="K20" s="12" t="str">
        <f>IF(VLOOKUP($A20,'[1]3. Adolescents'!$B$8:$CK$226,'[1]3. Adolescents'!G$1,FALSE)=C20,"",VLOOKUP($A20,'[1]3. Adolescents'!$B$8:$CK$226,'[1]3. Adolescents'!G$1,FALSE))</f>
        <v/>
      </c>
      <c r="L20" s="12" t="str">
        <f>IF(VLOOKUP($A20,'[1]3. Adolescents'!$B$8:$CK$226,'[1]3. Adolescents'!H$1,FALSE)=D20,"",VLOOKUP($A20,'[1]3. Adolescents'!$B$8:$CK$226,'[1]3. Adolescents'!H$1,FALSE)-D20)</f>
        <v/>
      </c>
      <c r="M20" s="12" t="str">
        <f>IF(VLOOKUP($A20,'[1]3. Adolescents'!$B$8:$CK$226,'[1]3. Adolescents'!G$1,FALSE)=E20,"",VLOOKUP($A20,'[1]3. Adolescents'!$B$8:$CK$226,'[1]3. Adolescents'!G$1,FALSE))</f>
        <v>y</v>
      </c>
      <c r="N20" s="12" t="str">
        <f>IF(VLOOKUP($A20,'[1]3. Adolescents'!$B$8:$CK$226,'[1]3. Adolescents'!J$1,FALSE)=F20,"",VLOOKUP($A20,'[1]3. Adolescents'!$B$8:$CK$226,'[1]3. Adolescents'!J$1,FALSE)-F20)</f>
        <v/>
      </c>
      <c r="O20" s="12" t="str">
        <f>IF(VLOOKUP($A20,'[1]3. Adolescents'!$B$8:$CK$226,'[1]3. Adolescents'!K$1,FALSE)=G20,"",VLOOKUP($A20,'[1]3. Adolescents'!$B$8:$CK$226,'[1]3. Adolescents'!K$1,FALSE))</f>
        <v/>
      </c>
      <c r="P20" s="2" t="str">
        <f>IF(VLOOKUP($A20,'[1]3. Adolescents'!$B$8:$CK$226,'[1]3. Adolescents'!L$1,FALSE)=H20,"",VLOOKUP($A20,'[1]3. Adolescents'!$B$8:$CK$226,'[1]3. Adolescents'!L$1,FALSE))</f>
        <v/>
      </c>
      <c r="T20" s="11" t="s">
        <v>27</v>
      </c>
      <c r="U20" s="10">
        <v>34</v>
      </c>
      <c r="V20" s="10" t="s">
        <v>28</v>
      </c>
      <c r="W20" s="10" t="s">
        <v>17</v>
      </c>
      <c r="X20" s="10"/>
      <c r="Y20" s="10" t="s">
        <v>17</v>
      </c>
      <c r="Z20" s="10"/>
      <c r="AA20" s="2" t="s">
        <v>29</v>
      </c>
    </row>
    <row r="21" spans="1:27">
      <c r="A21" s="11" t="s">
        <v>30</v>
      </c>
      <c r="B21" s="10">
        <v>20.789000000000001</v>
      </c>
      <c r="C21" s="10"/>
      <c r="D21" s="10">
        <v>20.440000000000001</v>
      </c>
      <c r="E21" s="10"/>
      <c r="F21" s="10">
        <v>21.137</v>
      </c>
      <c r="G21" s="10"/>
      <c r="H21" s="2" t="s">
        <v>13</v>
      </c>
      <c r="J21" s="12" t="str">
        <f>IF(VLOOKUP($A21,'[1]3. Adolescents'!$B$8:$CK$226,'[1]3. Adolescents'!F$1,FALSE)=B21,"",VLOOKUP($A21,'[1]3. Adolescents'!$B$8:$CK$226,'[1]3. Adolescents'!F$1,FALSE)-B21)</f>
        <v/>
      </c>
      <c r="K21" s="12" t="str">
        <f>IF(VLOOKUP($A21,'[1]3. Adolescents'!$B$8:$CK$226,'[1]3. Adolescents'!G$1,FALSE)=C21,"",VLOOKUP($A21,'[1]3. Adolescents'!$B$8:$CK$226,'[1]3. Adolescents'!G$1,FALSE))</f>
        <v/>
      </c>
      <c r="L21" s="12" t="str">
        <f>IF(VLOOKUP($A21,'[1]3. Adolescents'!$B$8:$CK$226,'[1]3. Adolescents'!H$1,FALSE)=D21,"",VLOOKUP($A21,'[1]3. Adolescents'!$B$8:$CK$226,'[1]3. Adolescents'!H$1,FALSE)-D21)</f>
        <v/>
      </c>
      <c r="M21" s="12" t="str">
        <f>IF(VLOOKUP($A21,'[1]3. Adolescents'!$B$8:$CK$226,'[1]3. Adolescents'!G$1,FALSE)=E21,"",VLOOKUP($A21,'[1]3. Adolescents'!$B$8:$CK$226,'[1]3. Adolescents'!G$1,FALSE))</f>
        <v/>
      </c>
      <c r="N21" s="12" t="str">
        <f>IF(VLOOKUP($A21,'[1]3. Adolescents'!$B$8:$CK$226,'[1]3. Adolescents'!J$1,FALSE)=F21,"",VLOOKUP($A21,'[1]3. Adolescents'!$B$8:$CK$226,'[1]3. Adolescents'!J$1,FALSE)-F21)</f>
        <v/>
      </c>
      <c r="O21" s="12" t="str">
        <f>IF(VLOOKUP($A21,'[1]3. Adolescents'!$B$8:$CK$226,'[1]3. Adolescents'!K$1,FALSE)=G21,"",VLOOKUP($A21,'[1]3. Adolescents'!$B$8:$CK$226,'[1]3. Adolescents'!K$1,FALSE))</f>
        <v/>
      </c>
      <c r="P21" s="2" t="str">
        <f>IF(VLOOKUP($A21,'[1]3. Adolescents'!$B$8:$CK$226,'[1]3. Adolescents'!L$1,FALSE)=H21,"",VLOOKUP($A21,'[1]3. Adolescents'!$B$8:$CK$226,'[1]3. Adolescents'!L$1,FALSE))</f>
        <v/>
      </c>
      <c r="T21" s="11" t="s">
        <v>30</v>
      </c>
      <c r="U21" s="10">
        <v>20.8</v>
      </c>
      <c r="V21" s="10"/>
      <c r="W21" s="10">
        <v>20.399999999999999</v>
      </c>
      <c r="X21" s="10"/>
      <c r="Y21" s="10">
        <v>21.1</v>
      </c>
      <c r="Z21" s="10"/>
      <c r="AA21" s="2" t="s">
        <v>13</v>
      </c>
    </row>
    <row r="22" spans="1:27">
      <c r="A22" s="9" t="s">
        <v>31</v>
      </c>
      <c r="B22" s="10">
        <v>25.728999999999999</v>
      </c>
      <c r="C22" s="10"/>
      <c r="D22" s="10">
        <v>24.986999999999998</v>
      </c>
      <c r="E22" s="10"/>
      <c r="F22" s="10">
        <v>26.471</v>
      </c>
      <c r="G22" s="10"/>
      <c r="H22" s="2" t="s">
        <v>13</v>
      </c>
      <c r="J22" s="12" t="str">
        <f>IF(VLOOKUP($A22,'[1]3. Adolescents'!$B$8:$CK$226,'[1]3. Adolescents'!F$1,FALSE)=B22,"",VLOOKUP($A22,'[1]3. Adolescents'!$B$8:$CK$226,'[1]3. Adolescents'!F$1,FALSE)-B22)</f>
        <v/>
      </c>
      <c r="K22" s="12" t="str">
        <f>IF(VLOOKUP($A22,'[1]3. Adolescents'!$B$8:$CK$226,'[1]3. Adolescents'!G$1,FALSE)=C22,"",VLOOKUP($A22,'[1]3. Adolescents'!$B$8:$CK$226,'[1]3. Adolescents'!G$1,FALSE))</f>
        <v/>
      </c>
      <c r="L22" s="12" t="str">
        <f>IF(VLOOKUP($A22,'[1]3. Adolescents'!$B$8:$CK$226,'[1]3. Adolescents'!H$1,FALSE)=D22,"",VLOOKUP($A22,'[1]3. Adolescents'!$B$8:$CK$226,'[1]3. Adolescents'!H$1,FALSE)-D22)</f>
        <v/>
      </c>
      <c r="M22" s="12" t="str">
        <f>IF(VLOOKUP($A22,'[1]3. Adolescents'!$B$8:$CK$226,'[1]3. Adolescents'!G$1,FALSE)=E22,"",VLOOKUP($A22,'[1]3. Adolescents'!$B$8:$CK$226,'[1]3. Adolescents'!G$1,FALSE))</f>
        <v/>
      </c>
      <c r="N22" s="12" t="str">
        <f>IF(VLOOKUP($A22,'[1]3. Adolescents'!$B$8:$CK$226,'[1]3. Adolescents'!J$1,FALSE)=F22,"",VLOOKUP($A22,'[1]3. Adolescents'!$B$8:$CK$226,'[1]3. Adolescents'!J$1,FALSE)-F22)</f>
        <v/>
      </c>
      <c r="O22" s="12" t="str">
        <f>IF(VLOOKUP($A22,'[1]3. Adolescents'!$B$8:$CK$226,'[1]3. Adolescents'!K$1,FALSE)=G22,"",VLOOKUP($A22,'[1]3. Adolescents'!$B$8:$CK$226,'[1]3. Adolescents'!K$1,FALSE))</f>
        <v/>
      </c>
      <c r="P22" s="2" t="str">
        <f>IF(VLOOKUP($A22,'[1]3. Adolescents'!$B$8:$CK$226,'[1]3. Adolescents'!L$1,FALSE)=H22,"",VLOOKUP($A22,'[1]3. Adolescents'!$B$8:$CK$226,'[1]3. Adolescents'!L$1,FALSE))</f>
        <v/>
      </c>
      <c r="T22" s="9" t="s">
        <v>31</v>
      </c>
      <c r="U22" s="10">
        <v>25.7</v>
      </c>
      <c r="V22" s="10"/>
      <c r="W22" s="10">
        <v>25</v>
      </c>
      <c r="X22" s="10"/>
      <c r="Y22" s="10">
        <v>26.5</v>
      </c>
      <c r="Z22" s="10"/>
      <c r="AA22" s="2" t="s">
        <v>13</v>
      </c>
    </row>
    <row r="23" spans="1:27">
      <c r="A23" s="11" t="s">
        <v>32</v>
      </c>
      <c r="B23" s="10">
        <v>23.6</v>
      </c>
      <c r="C23" s="10"/>
      <c r="D23" s="10">
        <v>24.7</v>
      </c>
      <c r="E23" s="10"/>
      <c r="F23" s="10">
        <v>22</v>
      </c>
      <c r="G23" s="10"/>
      <c r="H23" s="2" t="s">
        <v>33</v>
      </c>
      <c r="J23" s="12" t="str">
        <f>IF(VLOOKUP($A23,'[1]3. Adolescents'!$B$8:$CK$226,'[1]3. Adolescents'!F$1,FALSE)=B23,"",VLOOKUP($A23,'[1]3. Adolescents'!$B$8:$CK$226,'[1]3. Adolescents'!F$1,FALSE)-B23)</f>
        <v/>
      </c>
      <c r="K23" s="12" t="str">
        <f>IF(VLOOKUP($A23,'[1]3. Adolescents'!$B$8:$CK$226,'[1]3. Adolescents'!G$1,FALSE)=C23,"",VLOOKUP($A23,'[1]3. Adolescents'!$B$8:$CK$226,'[1]3. Adolescents'!G$1,FALSE))</f>
        <v/>
      </c>
      <c r="L23" s="12" t="str">
        <f>IF(VLOOKUP($A23,'[1]3. Adolescents'!$B$8:$CK$226,'[1]3. Adolescents'!H$1,FALSE)=D23,"",VLOOKUP($A23,'[1]3. Adolescents'!$B$8:$CK$226,'[1]3. Adolescents'!H$1,FALSE)-D23)</f>
        <v/>
      </c>
      <c r="M23" s="12" t="str">
        <f>IF(VLOOKUP($A23,'[1]3. Adolescents'!$B$8:$CK$226,'[1]3. Adolescents'!G$1,FALSE)=E23,"",VLOOKUP($A23,'[1]3. Adolescents'!$B$8:$CK$226,'[1]3. Adolescents'!G$1,FALSE))</f>
        <v/>
      </c>
      <c r="N23" s="12" t="str">
        <f>IF(VLOOKUP($A23,'[1]3. Adolescents'!$B$8:$CK$226,'[1]3. Adolescents'!J$1,FALSE)=F23,"",VLOOKUP($A23,'[1]3. Adolescents'!$B$8:$CK$226,'[1]3. Adolescents'!J$1,FALSE)-F23)</f>
        <v/>
      </c>
      <c r="O23" s="12" t="str">
        <f>IF(VLOOKUP($A23,'[1]3. Adolescents'!$B$8:$CK$226,'[1]3. Adolescents'!K$1,FALSE)=G23,"",VLOOKUP($A23,'[1]3. Adolescents'!$B$8:$CK$226,'[1]3. Adolescents'!K$1,FALSE))</f>
        <v/>
      </c>
      <c r="P23" s="2" t="str">
        <f>IF(VLOOKUP($A23,'[1]3. Adolescents'!$B$8:$CK$226,'[1]3. Adolescents'!L$1,FALSE)=H23,"",VLOOKUP($A23,'[1]3. Adolescents'!$B$8:$CK$226,'[1]3. Adolescents'!L$1,FALSE))</f>
        <v/>
      </c>
      <c r="T23" s="11" t="s">
        <v>32</v>
      </c>
      <c r="U23" s="10">
        <v>23.6</v>
      </c>
      <c r="V23" s="10"/>
      <c r="W23" s="10">
        <v>24.7</v>
      </c>
      <c r="X23" s="10"/>
      <c r="Y23" s="10">
        <v>22</v>
      </c>
      <c r="Z23" s="10"/>
      <c r="AA23" s="2" t="s">
        <v>33</v>
      </c>
    </row>
    <row r="24" spans="1:27">
      <c r="A24" s="11" t="s">
        <v>34</v>
      </c>
      <c r="B24" s="10">
        <v>29.4</v>
      </c>
      <c r="C24" s="10"/>
      <c r="D24" s="10">
        <v>35.6</v>
      </c>
      <c r="E24" s="10"/>
      <c r="F24" s="10">
        <v>22.8</v>
      </c>
      <c r="G24" s="10"/>
      <c r="H24" s="2" t="s">
        <v>20</v>
      </c>
      <c r="J24" s="12" t="str">
        <f>IF(VLOOKUP($A24,'[1]3. Adolescents'!$B$8:$CK$226,'[1]3. Adolescents'!F$1,FALSE)=B24,"",VLOOKUP($A24,'[1]3. Adolescents'!$B$8:$CK$226,'[1]3. Adolescents'!F$1,FALSE)-B24)</f>
        <v/>
      </c>
      <c r="K24" s="12" t="str">
        <f>IF(VLOOKUP($A24,'[1]3. Adolescents'!$B$8:$CK$226,'[1]3. Adolescents'!G$1,FALSE)=C24,"",VLOOKUP($A24,'[1]3. Adolescents'!$B$8:$CK$226,'[1]3. Adolescents'!G$1,FALSE))</f>
        <v/>
      </c>
      <c r="L24" s="12" t="str">
        <f>IF(VLOOKUP($A24,'[1]3. Adolescents'!$B$8:$CK$226,'[1]3. Adolescents'!H$1,FALSE)=D24,"",VLOOKUP($A24,'[1]3. Adolescents'!$B$8:$CK$226,'[1]3. Adolescents'!H$1,FALSE)-D24)</f>
        <v/>
      </c>
      <c r="M24" s="12" t="str">
        <f>IF(VLOOKUP($A24,'[1]3. Adolescents'!$B$8:$CK$226,'[1]3. Adolescents'!G$1,FALSE)=E24,"",VLOOKUP($A24,'[1]3. Adolescents'!$B$8:$CK$226,'[1]3. Adolescents'!G$1,FALSE))</f>
        <v/>
      </c>
      <c r="N24" s="12" t="str">
        <f>IF(VLOOKUP($A24,'[1]3. Adolescents'!$B$8:$CK$226,'[1]3. Adolescents'!J$1,FALSE)=F24,"",VLOOKUP($A24,'[1]3. Adolescents'!$B$8:$CK$226,'[1]3. Adolescents'!J$1,FALSE)-F24)</f>
        <v/>
      </c>
      <c r="O24" s="12" t="str">
        <f>IF(VLOOKUP($A24,'[1]3. Adolescents'!$B$8:$CK$226,'[1]3. Adolescents'!K$1,FALSE)=G24,"",VLOOKUP($A24,'[1]3. Adolescents'!$B$8:$CK$226,'[1]3. Adolescents'!K$1,FALSE))</f>
        <v/>
      </c>
      <c r="P24" s="2" t="str">
        <f>IF(VLOOKUP($A24,'[1]3. Adolescents'!$B$8:$CK$226,'[1]3. Adolescents'!L$1,FALSE)=H24,"",VLOOKUP($A24,'[1]3. Adolescents'!$B$8:$CK$226,'[1]3. Adolescents'!L$1,FALSE))</f>
        <v/>
      </c>
      <c r="T24" s="11" t="s">
        <v>34</v>
      </c>
      <c r="U24" s="10">
        <v>29.4</v>
      </c>
      <c r="V24" s="10"/>
      <c r="W24" s="10">
        <v>35.6</v>
      </c>
      <c r="X24" s="10"/>
      <c r="Y24" s="10">
        <v>22.8</v>
      </c>
      <c r="Z24" s="10"/>
      <c r="AA24" s="2" t="s">
        <v>20</v>
      </c>
    </row>
    <row r="25" spans="1:27">
      <c r="A25" s="11" t="s">
        <v>35</v>
      </c>
      <c r="B25" s="10">
        <v>23.6</v>
      </c>
      <c r="C25" s="10"/>
      <c r="D25" s="10">
        <v>27.1</v>
      </c>
      <c r="E25" s="10"/>
      <c r="F25" s="10">
        <v>17.3</v>
      </c>
      <c r="G25" s="10"/>
      <c r="H25" s="2" t="s">
        <v>11</v>
      </c>
      <c r="J25" s="12" t="str">
        <f>IF(VLOOKUP($A25,'[1]3. Adolescents'!$B$8:$CK$226,'[1]3. Adolescents'!F$1,FALSE)=B25,"",VLOOKUP($A25,'[1]3. Adolescents'!$B$8:$CK$226,'[1]3. Adolescents'!F$1,FALSE)-B25)</f>
        <v/>
      </c>
      <c r="K25" s="12" t="str">
        <f>IF(VLOOKUP($A25,'[1]3. Adolescents'!$B$8:$CK$226,'[1]3. Adolescents'!G$1,FALSE)=C25,"",VLOOKUP($A25,'[1]3. Adolescents'!$B$8:$CK$226,'[1]3. Adolescents'!G$1,FALSE))</f>
        <v/>
      </c>
      <c r="L25" s="12" t="str">
        <f>IF(VLOOKUP($A25,'[1]3. Adolescents'!$B$8:$CK$226,'[1]3. Adolescents'!H$1,FALSE)=D25,"",VLOOKUP($A25,'[1]3. Adolescents'!$B$8:$CK$226,'[1]3. Adolescents'!H$1,FALSE)-D25)</f>
        <v/>
      </c>
      <c r="M25" s="12" t="str">
        <f>IF(VLOOKUP($A25,'[1]3. Adolescents'!$B$8:$CK$226,'[1]3. Adolescents'!G$1,FALSE)=E25,"",VLOOKUP($A25,'[1]3. Adolescents'!$B$8:$CK$226,'[1]3. Adolescents'!G$1,FALSE))</f>
        <v/>
      </c>
      <c r="N25" s="12" t="str">
        <f>IF(VLOOKUP($A25,'[1]3. Adolescents'!$B$8:$CK$226,'[1]3. Adolescents'!J$1,FALSE)=F25,"",VLOOKUP($A25,'[1]3. Adolescents'!$B$8:$CK$226,'[1]3. Adolescents'!J$1,FALSE)-F25)</f>
        <v/>
      </c>
      <c r="O25" s="12" t="str">
        <f>IF(VLOOKUP($A25,'[1]3. Adolescents'!$B$8:$CK$226,'[1]3. Adolescents'!K$1,FALSE)=G25,"",VLOOKUP($A25,'[1]3. Adolescents'!$B$8:$CK$226,'[1]3. Adolescents'!K$1,FALSE))</f>
        <v/>
      </c>
      <c r="P25" s="2" t="str">
        <f>IF(VLOOKUP($A25,'[1]3. Adolescents'!$B$8:$CK$226,'[1]3. Adolescents'!L$1,FALSE)=H25,"",VLOOKUP($A25,'[1]3. Adolescents'!$B$8:$CK$226,'[1]3. Adolescents'!L$1,FALSE))</f>
        <v/>
      </c>
      <c r="T25" s="11" t="s">
        <v>35</v>
      </c>
      <c r="U25" s="10">
        <v>23.6</v>
      </c>
      <c r="V25" s="10"/>
      <c r="W25" s="10">
        <v>27.1</v>
      </c>
      <c r="X25" s="10"/>
      <c r="Y25" s="10">
        <v>17.3</v>
      </c>
      <c r="Z25" s="10"/>
      <c r="AA25" s="2" t="s">
        <v>11</v>
      </c>
    </row>
    <row r="26" spans="1:27">
      <c r="A26" s="9" t="s">
        <v>36</v>
      </c>
      <c r="B26" s="10">
        <v>13.3</v>
      </c>
      <c r="C26" s="10"/>
      <c r="D26" s="10">
        <v>15.4</v>
      </c>
      <c r="E26" s="10"/>
      <c r="F26" s="10">
        <v>11</v>
      </c>
      <c r="G26" s="10"/>
      <c r="H26" s="2" t="s">
        <v>15</v>
      </c>
      <c r="J26" s="12" t="str">
        <f>IF(VLOOKUP($A26,'[1]3. Adolescents'!$B$8:$CK$226,'[1]3. Adolescents'!F$1,FALSE)=B26,"",VLOOKUP($A26,'[1]3. Adolescents'!$B$8:$CK$226,'[1]3. Adolescents'!F$1,FALSE)-B26)</f>
        <v/>
      </c>
      <c r="K26" s="12" t="str">
        <f>IF(VLOOKUP($A26,'[1]3. Adolescents'!$B$8:$CK$226,'[1]3. Adolescents'!G$1,FALSE)=C26,"",VLOOKUP($A26,'[1]3. Adolescents'!$B$8:$CK$226,'[1]3. Adolescents'!G$1,FALSE))</f>
        <v/>
      </c>
      <c r="L26" s="12" t="str">
        <f>IF(VLOOKUP($A26,'[1]3. Adolescents'!$B$8:$CK$226,'[1]3. Adolescents'!H$1,FALSE)=D26,"",VLOOKUP($A26,'[1]3. Adolescents'!$B$8:$CK$226,'[1]3. Adolescents'!H$1,FALSE)-D26)</f>
        <v/>
      </c>
      <c r="M26" s="12" t="str">
        <f>IF(VLOOKUP($A26,'[1]3. Adolescents'!$B$8:$CK$226,'[1]3. Adolescents'!G$1,FALSE)=E26,"",VLOOKUP($A26,'[1]3. Adolescents'!$B$8:$CK$226,'[1]3. Adolescents'!G$1,FALSE))</f>
        <v/>
      </c>
      <c r="N26" s="12" t="str">
        <f>IF(VLOOKUP($A26,'[1]3. Adolescents'!$B$8:$CK$226,'[1]3. Adolescents'!J$1,FALSE)=F26,"",VLOOKUP($A26,'[1]3. Adolescents'!$B$8:$CK$226,'[1]3. Adolescents'!J$1,FALSE)-F26)</f>
        <v/>
      </c>
      <c r="O26" s="12" t="str">
        <f>IF(VLOOKUP($A26,'[1]3. Adolescents'!$B$8:$CK$226,'[1]3. Adolescents'!K$1,FALSE)=G26,"",VLOOKUP($A26,'[1]3. Adolescents'!$B$8:$CK$226,'[1]3. Adolescents'!K$1,FALSE))</f>
        <v/>
      </c>
      <c r="P26" s="2" t="str">
        <f>IF(VLOOKUP($A26,'[1]3. Adolescents'!$B$8:$CK$226,'[1]3. Adolescents'!L$1,FALSE)=H26,"",VLOOKUP($A26,'[1]3. Adolescents'!$B$8:$CK$226,'[1]3. Adolescents'!L$1,FALSE))</f>
        <v/>
      </c>
      <c r="T26" s="9" t="s">
        <v>36</v>
      </c>
      <c r="U26" s="10">
        <v>13.3</v>
      </c>
      <c r="V26" s="10"/>
      <c r="W26" s="10">
        <v>15.4</v>
      </c>
      <c r="X26" s="10"/>
      <c r="Y26" s="10">
        <v>11</v>
      </c>
      <c r="Z26" s="10"/>
      <c r="AA26" s="2" t="s">
        <v>15</v>
      </c>
    </row>
    <row r="27" spans="1:27">
      <c r="A27" s="9" t="s">
        <v>37</v>
      </c>
      <c r="B27" s="10" t="s">
        <v>17</v>
      </c>
      <c r="C27" s="10"/>
      <c r="D27" s="10" t="s">
        <v>17</v>
      </c>
      <c r="E27" s="10"/>
      <c r="F27" s="10" t="s">
        <v>17</v>
      </c>
      <c r="G27" s="10"/>
      <c r="J27" s="12" t="str">
        <f>IF(VLOOKUP($A27,'[1]3. Adolescents'!$B$8:$CK$226,'[1]3. Adolescents'!F$1,FALSE)=B27,"",VLOOKUP($A27,'[1]3. Adolescents'!$B$8:$CK$226,'[1]3. Adolescents'!F$1,FALSE)-B27)</f>
        <v/>
      </c>
      <c r="K27" s="12" t="str">
        <f>IF(VLOOKUP($A27,'[1]3. Adolescents'!$B$8:$CK$226,'[1]3. Adolescents'!G$1,FALSE)=C27,"",VLOOKUP($A27,'[1]3. Adolescents'!$B$8:$CK$226,'[1]3. Adolescents'!G$1,FALSE))</f>
        <v/>
      </c>
      <c r="L27" s="12" t="str">
        <f>IF(VLOOKUP($A27,'[1]3. Adolescents'!$B$8:$CK$226,'[1]3. Adolescents'!H$1,FALSE)=D27,"",VLOOKUP($A27,'[1]3. Adolescents'!$B$8:$CK$226,'[1]3. Adolescents'!H$1,FALSE)-D27)</f>
        <v/>
      </c>
      <c r="M27" s="12" t="str">
        <f>IF(VLOOKUP($A27,'[1]3. Adolescents'!$B$8:$CK$226,'[1]3. Adolescents'!G$1,FALSE)=E27,"",VLOOKUP($A27,'[1]3. Adolescents'!$B$8:$CK$226,'[1]3. Adolescents'!G$1,FALSE))</f>
        <v/>
      </c>
      <c r="N27" s="12" t="str">
        <f>IF(VLOOKUP($A27,'[1]3. Adolescents'!$B$8:$CK$226,'[1]3. Adolescents'!J$1,FALSE)=F27,"",VLOOKUP($A27,'[1]3. Adolescents'!$B$8:$CK$226,'[1]3. Adolescents'!J$1,FALSE)-F27)</f>
        <v/>
      </c>
      <c r="O27" s="12" t="str">
        <f>IF(VLOOKUP($A27,'[1]3. Adolescents'!$B$8:$CK$226,'[1]3. Adolescents'!K$1,FALSE)=G27,"",VLOOKUP($A27,'[1]3. Adolescents'!$B$8:$CK$226,'[1]3. Adolescents'!K$1,FALSE))</f>
        <v/>
      </c>
      <c r="P27" s="2" t="str">
        <f>IF(VLOOKUP($A27,'[1]3. Adolescents'!$B$8:$CK$226,'[1]3. Adolescents'!L$1,FALSE)=H27,"",VLOOKUP($A27,'[1]3. Adolescents'!$B$8:$CK$226,'[1]3. Adolescents'!L$1,FALSE))</f>
        <v/>
      </c>
      <c r="T27" s="9" t="s">
        <v>37</v>
      </c>
      <c r="U27" s="10" t="s">
        <v>17</v>
      </c>
      <c r="V27" s="10"/>
      <c r="W27" s="10" t="s">
        <v>17</v>
      </c>
      <c r="X27" s="10"/>
      <c r="Y27" s="10" t="s">
        <v>17</v>
      </c>
      <c r="Z27" s="10"/>
    </row>
    <row r="28" spans="1:27">
      <c r="A28" s="9" t="s">
        <v>38</v>
      </c>
      <c r="B28" s="10">
        <v>17.128</v>
      </c>
      <c r="C28" s="10"/>
      <c r="D28" s="10">
        <v>16.097000000000001</v>
      </c>
      <c r="E28" s="10"/>
      <c r="F28" s="10">
        <v>18.158999999999999</v>
      </c>
      <c r="G28" s="10"/>
      <c r="H28" s="2" t="s">
        <v>13</v>
      </c>
      <c r="J28" s="12" t="str">
        <f>IF(VLOOKUP($A28,'[1]3. Adolescents'!$B$8:$CK$226,'[1]3. Adolescents'!F$1,FALSE)=B28,"",VLOOKUP($A28,'[1]3. Adolescents'!$B$8:$CK$226,'[1]3. Adolescents'!F$1,FALSE)-B28)</f>
        <v/>
      </c>
      <c r="K28" s="12" t="str">
        <f>IF(VLOOKUP($A28,'[1]3. Adolescents'!$B$8:$CK$226,'[1]3. Adolescents'!G$1,FALSE)=C28,"",VLOOKUP($A28,'[1]3. Adolescents'!$B$8:$CK$226,'[1]3. Adolescents'!G$1,FALSE))</f>
        <v/>
      </c>
      <c r="L28" s="12" t="str">
        <f>IF(VLOOKUP($A28,'[1]3. Adolescents'!$B$8:$CK$226,'[1]3. Adolescents'!H$1,FALSE)=D28,"",VLOOKUP($A28,'[1]3. Adolescents'!$B$8:$CK$226,'[1]3. Adolescents'!H$1,FALSE)-D28)</f>
        <v/>
      </c>
      <c r="M28" s="12" t="str">
        <f>IF(VLOOKUP($A28,'[1]3. Adolescents'!$B$8:$CK$226,'[1]3. Adolescents'!G$1,FALSE)=E28,"",VLOOKUP($A28,'[1]3. Adolescents'!$B$8:$CK$226,'[1]3. Adolescents'!G$1,FALSE))</f>
        <v/>
      </c>
      <c r="N28" s="12" t="str">
        <f>IF(VLOOKUP($A28,'[1]3. Adolescents'!$B$8:$CK$226,'[1]3. Adolescents'!J$1,FALSE)=F28,"",VLOOKUP($A28,'[1]3. Adolescents'!$B$8:$CK$226,'[1]3. Adolescents'!J$1,FALSE)-F28)</f>
        <v/>
      </c>
      <c r="O28" s="12" t="str">
        <f>IF(VLOOKUP($A28,'[1]3. Adolescents'!$B$8:$CK$226,'[1]3. Adolescents'!K$1,FALSE)=G28,"",VLOOKUP($A28,'[1]3. Adolescents'!$B$8:$CK$226,'[1]3. Adolescents'!K$1,FALSE))</f>
        <v/>
      </c>
      <c r="P28" s="2" t="str">
        <f>IF(VLOOKUP($A28,'[1]3. Adolescents'!$B$8:$CK$226,'[1]3. Adolescents'!L$1,FALSE)=H28,"",VLOOKUP($A28,'[1]3. Adolescents'!$B$8:$CK$226,'[1]3. Adolescents'!L$1,FALSE))</f>
        <v/>
      </c>
      <c r="T28" s="9" t="s">
        <v>38</v>
      </c>
      <c r="U28" s="10">
        <v>17.100000000000001</v>
      </c>
      <c r="V28" s="10"/>
      <c r="W28" s="10">
        <v>16.100000000000001</v>
      </c>
      <c r="X28" s="10"/>
      <c r="Y28" s="10">
        <v>18.2</v>
      </c>
      <c r="Z28" s="10"/>
      <c r="AA28" s="2" t="s">
        <v>13</v>
      </c>
    </row>
    <row r="29" spans="1:27">
      <c r="A29" s="9" t="s">
        <v>39</v>
      </c>
      <c r="B29" s="10">
        <v>30.7</v>
      </c>
      <c r="C29" s="10"/>
      <c r="D29" s="10">
        <v>30.3</v>
      </c>
      <c r="E29" s="10"/>
      <c r="F29" s="10">
        <v>31.1</v>
      </c>
      <c r="G29" s="10"/>
      <c r="H29" s="2" t="s">
        <v>15</v>
      </c>
      <c r="J29" s="12" t="str">
        <f>IF(VLOOKUP($A29,'[1]3. Adolescents'!$B$8:$CK$226,'[1]3. Adolescents'!F$1,FALSE)=B29,"",VLOOKUP($A29,'[1]3. Adolescents'!$B$8:$CK$226,'[1]3. Adolescents'!F$1,FALSE)-B29)</f>
        <v/>
      </c>
      <c r="K29" s="12" t="str">
        <f>IF(VLOOKUP($A29,'[1]3. Adolescents'!$B$8:$CK$226,'[1]3. Adolescents'!G$1,FALSE)=C29,"",VLOOKUP($A29,'[1]3. Adolescents'!$B$8:$CK$226,'[1]3. Adolescents'!G$1,FALSE))</f>
        <v/>
      </c>
      <c r="L29" s="12" t="str">
        <f>IF(VLOOKUP($A29,'[1]3. Adolescents'!$B$8:$CK$226,'[1]3. Adolescents'!H$1,FALSE)=D29,"",VLOOKUP($A29,'[1]3. Adolescents'!$B$8:$CK$226,'[1]3. Adolescents'!H$1,FALSE)-D29)</f>
        <v/>
      </c>
      <c r="M29" s="12" t="str">
        <f>IF(VLOOKUP($A29,'[1]3. Adolescents'!$B$8:$CK$226,'[1]3. Adolescents'!G$1,FALSE)=E29,"",VLOOKUP($A29,'[1]3. Adolescents'!$B$8:$CK$226,'[1]3. Adolescents'!G$1,FALSE))</f>
        <v/>
      </c>
      <c r="N29" s="12" t="str">
        <f>IF(VLOOKUP($A29,'[1]3. Adolescents'!$B$8:$CK$226,'[1]3. Adolescents'!J$1,FALSE)=F29,"",VLOOKUP($A29,'[1]3. Adolescents'!$B$8:$CK$226,'[1]3. Adolescents'!J$1,FALSE)-F29)</f>
        <v/>
      </c>
      <c r="O29" s="12" t="str">
        <f>IF(VLOOKUP($A29,'[1]3. Adolescents'!$B$8:$CK$226,'[1]3. Adolescents'!K$1,FALSE)=G29,"",VLOOKUP($A29,'[1]3. Adolescents'!$B$8:$CK$226,'[1]3. Adolescents'!K$1,FALSE))</f>
        <v/>
      </c>
      <c r="P29" s="2" t="str">
        <f>IF(VLOOKUP($A29,'[1]3. Adolescents'!$B$8:$CK$226,'[1]3. Adolescents'!L$1,FALSE)=H29,"",VLOOKUP($A29,'[1]3. Adolescents'!$B$8:$CK$226,'[1]3. Adolescents'!L$1,FALSE))</f>
        <v/>
      </c>
      <c r="T29" s="9" t="s">
        <v>39</v>
      </c>
      <c r="U29" s="10">
        <v>30.7</v>
      </c>
      <c r="V29" s="10"/>
      <c r="W29" s="10">
        <v>30.3</v>
      </c>
      <c r="X29" s="10"/>
      <c r="Y29" s="10">
        <v>31.1</v>
      </c>
      <c r="Z29" s="10"/>
      <c r="AA29" s="2" t="s">
        <v>15</v>
      </c>
    </row>
    <row r="30" spans="1:27">
      <c r="A30" s="11" t="s">
        <v>40</v>
      </c>
      <c r="B30" s="10">
        <v>49</v>
      </c>
      <c r="C30" s="10"/>
      <c r="D30" s="10">
        <v>47.4</v>
      </c>
      <c r="E30" s="10"/>
      <c r="F30" s="10">
        <v>51.5</v>
      </c>
      <c r="G30" s="10"/>
      <c r="H30" s="2" t="s">
        <v>20</v>
      </c>
      <c r="J30" s="12" t="str">
        <f>IF(VLOOKUP($A30,'[1]3. Adolescents'!$B$8:$CK$226,'[1]3. Adolescents'!F$1,FALSE)=B30,"",VLOOKUP($A30,'[1]3. Adolescents'!$B$8:$CK$226,'[1]3. Adolescents'!F$1,FALSE)-B30)</f>
        <v/>
      </c>
      <c r="K30" s="12" t="str">
        <f>IF(VLOOKUP($A30,'[1]3. Adolescents'!$B$8:$CK$226,'[1]3. Adolescents'!G$1,FALSE)=C30,"",VLOOKUP($A30,'[1]3. Adolescents'!$B$8:$CK$226,'[1]3. Adolescents'!G$1,FALSE))</f>
        <v/>
      </c>
      <c r="L30" s="12" t="str">
        <f>IF(VLOOKUP($A30,'[1]3. Adolescents'!$B$8:$CK$226,'[1]3. Adolescents'!H$1,FALSE)=D30,"",VLOOKUP($A30,'[1]3. Adolescents'!$B$8:$CK$226,'[1]3. Adolescents'!H$1,FALSE)-D30)</f>
        <v/>
      </c>
      <c r="M30" s="12" t="str">
        <f>IF(VLOOKUP($A30,'[1]3. Adolescents'!$B$8:$CK$226,'[1]3. Adolescents'!G$1,FALSE)=E30,"",VLOOKUP($A30,'[1]3. Adolescents'!$B$8:$CK$226,'[1]3. Adolescents'!G$1,FALSE))</f>
        <v/>
      </c>
      <c r="N30" s="12" t="str">
        <f>IF(VLOOKUP($A30,'[1]3. Adolescents'!$B$8:$CK$226,'[1]3. Adolescents'!J$1,FALSE)=F30,"",VLOOKUP($A30,'[1]3. Adolescents'!$B$8:$CK$226,'[1]3. Adolescents'!J$1,FALSE)-F30)</f>
        <v/>
      </c>
      <c r="O30" s="12" t="str">
        <f>IF(VLOOKUP($A30,'[1]3. Adolescents'!$B$8:$CK$226,'[1]3. Adolescents'!K$1,FALSE)=G30,"",VLOOKUP($A30,'[1]3. Adolescents'!$B$8:$CK$226,'[1]3. Adolescents'!K$1,FALSE))</f>
        <v/>
      </c>
      <c r="P30" s="2" t="str">
        <f>IF(VLOOKUP($A30,'[1]3. Adolescents'!$B$8:$CK$226,'[1]3. Adolescents'!L$1,FALSE)=H30,"",VLOOKUP($A30,'[1]3. Adolescents'!$B$8:$CK$226,'[1]3. Adolescents'!L$1,FALSE))</f>
        <v/>
      </c>
      <c r="T30" s="11" t="s">
        <v>40</v>
      </c>
      <c r="U30" s="10">
        <v>49</v>
      </c>
      <c r="V30" s="10"/>
      <c r="W30" s="10">
        <v>47.4</v>
      </c>
      <c r="X30" s="10"/>
      <c r="Y30" s="10">
        <v>51.5</v>
      </c>
      <c r="Z30" s="10"/>
      <c r="AA30" s="2" t="s">
        <v>20</v>
      </c>
    </row>
    <row r="31" spans="1:27">
      <c r="A31" s="11" t="s">
        <v>41</v>
      </c>
      <c r="B31" s="10">
        <v>30.1</v>
      </c>
      <c r="C31" s="10"/>
      <c r="D31" s="10">
        <v>31.2</v>
      </c>
      <c r="E31" s="10"/>
      <c r="F31" s="10">
        <v>28.9</v>
      </c>
      <c r="G31" s="10"/>
      <c r="H31" s="2" t="s">
        <v>20</v>
      </c>
      <c r="J31" s="12" t="str">
        <f>IF(VLOOKUP($A31,'[1]3. Adolescents'!$B$8:$CK$226,'[1]3. Adolescents'!F$1,FALSE)=B31,"",VLOOKUP($A31,'[1]3. Adolescents'!$B$8:$CK$226,'[1]3. Adolescents'!F$1,FALSE)-B31)</f>
        <v/>
      </c>
      <c r="K31" s="12" t="str">
        <f>IF(VLOOKUP($A31,'[1]3. Adolescents'!$B$8:$CK$226,'[1]3. Adolescents'!G$1,FALSE)=C31,"",VLOOKUP($A31,'[1]3. Adolescents'!$B$8:$CK$226,'[1]3. Adolescents'!G$1,FALSE))</f>
        <v/>
      </c>
      <c r="L31" s="12" t="str">
        <f>IF(VLOOKUP($A31,'[1]3. Adolescents'!$B$8:$CK$226,'[1]3. Adolescents'!H$1,FALSE)=D31,"",VLOOKUP($A31,'[1]3. Adolescents'!$B$8:$CK$226,'[1]3. Adolescents'!H$1,FALSE)-D31)</f>
        <v/>
      </c>
      <c r="M31" s="12" t="str">
        <f>IF(VLOOKUP($A31,'[1]3. Adolescents'!$B$8:$CK$226,'[1]3. Adolescents'!G$1,FALSE)=E31,"",VLOOKUP($A31,'[1]3. Adolescents'!$B$8:$CK$226,'[1]3. Adolescents'!G$1,FALSE))</f>
        <v/>
      </c>
      <c r="N31" s="12" t="str">
        <f>IF(VLOOKUP($A31,'[1]3. Adolescents'!$B$8:$CK$226,'[1]3. Adolescents'!J$1,FALSE)=F31,"",VLOOKUP($A31,'[1]3. Adolescents'!$B$8:$CK$226,'[1]3. Adolescents'!J$1,FALSE)-F31)</f>
        <v/>
      </c>
      <c r="O31" s="12" t="str">
        <f>IF(VLOOKUP($A31,'[1]3. Adolescents'!$B$8:$CK$226,'[1]3. Adolescents'!K$1,FALSE)=G31,"",VLOOKUP($A31,'[1]3. Adolescents'!$B$8:$CK$226,'[1]3. Adolescents'!K$1,FALSE))</f>
        <v/>
      </c>
      <c r="P31" s="2" t="str">
        <f>IF(VLOOKUP($A31,'[1]3. Adolescents'!$B$8:$CK$226,'[1]3. Adolescents'!L$1,FALSE)=H31,"",VLOOKUP($A31,'[1]3. Adolescents'!$B$8:$CK$226,'[1]3. Adolescents'!L$1,FALSE))</f>
        <v/>
      </c>
      <c r="T31" s="11" t="s">
        <v>41</v>
      </c>
      <c r="U31" s="10">
        <v>30.1</v>
      </c>
      <c r="V31" s="10"/>
      <c r="W31" s="10">
        <v>31.2</v>
      </c>
      <c r="X31" s="10"/>
      <c r="Y31" s="10">
        <v>28.9</v>
      </c>
      <c r="Z31" s="10"/>
      <c r="AA31" s="2" t="s">
        <v>20</v>
      </c>
    </row>
    <row r="32" spans="1:27">
      <c r="A32" s="11" t="s">
        <v>42</v>
      </c>
      <c r="B32" s="10">
        <v>30.2</v>
      </c>
      <c r="C32" s="10"/>
      <c r="D32" s="10">
        <v>31.7</v>
      </c>
      <c r="E32" s="10"/>
      <c r="F32" s="10">
        <v>28.2</v>
      </c>
      <c r="G32" s="10"/>
      <c r="H32" s="2" t="s">
        <v>25</v>
      </c>
      <c r="J32" s="12" t="str">
        <f>IF(VLOOKUP($A32,'[1]3. Adolescents'!$B$8:$CK$226,'[1]3. Adolescents'!F$1,FALSE)=B32,"",VLOOKUP($A32,'[1]3. Adolescents'!$B$8:$CK$226,'[1]3. Adolescents'!F$1,FALSE)-B32)</f>
        <v/>
      </c>
      <c r="K32" s="12" t="str">
        <f>IF(VLOOKUP($A32,'[1]3. Adolescents'!$B$8:$CK$226,'[1]3. Adolescents'!G$1,FALSE)=C32,"",VLOOKUP($A32,'[1]3. Adolescents'!$B$8:$CK$226,'[1]3. Adolescents'!G$1,FALSE))</f>
        <v/>
      </c>
      <c r="L32" s="12" t="str">
        <f>IF(VLOOKUP($A32,'[1]3. Adolescents'!$B$8:$CK$226,'[1]3. Adolescents'!H$1,FALSE)=D32,"",VLOOKUP($A32,'[1]3. Adolescents'!$B$8:$CK$226,'[1]3. Adolescents'!H$1,FALSE)-D32)</f>
        <v/>
      </c>
      <c r="M32" s="12" t="str">
        <f>IF(VLOOKUP($A32,'[1]3. Adolescents'!$B$8:$CK$226,'[1]3. Adolescents'!G$1,FALSE)=E32,"",VLOOKUP($A32,'[1]3. Adolescents'!$B$8:$CK$226,'[1]3. Adolescents'!G$1,FALSE))</f>
        <v/>
      </c>
      <c r="N32" s="12" t="str">
        <f>IF(VLOOKUP($A32,'[1]3. Adolescents'!$B$8:$CK$226,'[1]3. Adolescents'!J$1,FALSE)=F32,"",VLOOKUP($A32,'[1]3. Adolescents'!$B$8:$CK$226,'[1]3. Adolescents'!J$1,FALSE)-F32)</f>
        <v/>
      </c>
      <c r="O32" s="12" t="str">
        <f>IF(VLOOKUP($A32,'[1]3. Adolescents'!$B$8:$CK$226,'[1]3. Adolescents'!K$1,FALSE)=G32,"",VLOOKUP($A32,'[1]3. Adolescents'!$B$8:$CK$226,'[1]3. Adolescents'!K$1,FALSE))</f>
        <v/>
      </c>
      <c r="P32" s="2" t="str">
        <f>IF(VLOOKUP($A32,'[1]3. Adolescents'!$B$8:$CK$226,'[1]3. Adolescents'!L$1,FALSE)=H32,"",VLOOKUP($A32,'[1]3. Adolescents'!$B$8:$CK$226,'[1]3. Adolescents'!L$1,FALSE))</f>
        <v/>
      </c>
      <c r="T32" s="11" t="s">
        <v>42</v>
      </c>
      <c r="U32" s="10">
        <v>30.2</v>
      </c>
      <c r="V32" s="10"/>
      <c r="W32" s="10">
        <v>31.7</v>
      </c>
      <c r="X32" s="10"/>
      <c r="Y32" s="10">
        <v>28.2</v>
      </c>
      <c r="Z32" s="10"/>
      <c r="AA32" s="2" t="s">
        <v>25</v>
      </c>
    </row>
    <row r="33" spans="1:27">
      <c r="A33" s="9" t="s">
        <v>43</v>
      </c>
      <c r="B33" s="10">
        <v>25</v>
      </c>
      <c r="C33" s="10" t="s">
        <v>28</v>
      </c>
      <c r="D33" s="10" t="s">
        <v>17</v>
      </c>
      <c r="E33" s="10"/>
      <c r="F33" s="10" t="s">
        <v>17</v>
      </c>
      <c r="G33" s="10"/>
      <c r="H33" s="2" t="s">
        <v>44</v>
      </c>
      <c r="J33" s="12" t="str">
        <f>IF(VLOOKUP($A33,'[1]3. Adolescents'!$B$8:$CK$226,'[1]3. Adolescents'!F$1,FALSE)=B33,"",VLOOKUP($A33,'[1]3. Adolescents'!$B$8:$CK$226,'[1]3. Adolescents'!F$1,FALSE)-B33)</f>
        <v/>
      </c>
      <c r="K33" s="12" t="str">
        <f>IF(VLOOKUP($A33,'[1]3. Adolescents'!$B$8:$CK$226,'[1]3. Adolescents'!G$1,FALSE)=C33,"",VLOOKUP($A33,'[1]3. Adolescents'!$B$8:$CK$226,'[1]3. Adolescents'!G$1,FALSE))</f>
        <v/>
      </c>
      <c r="L33" s="12" t="str">
        <f>IF(VLOOKUP($A33,'[1]3. Adolescents'!$B$8:$CK$226,'[1]3. Adolescents'!H$1,FALSE)=D33,"",VLOOKUP($A33,'[1]3. Adolescents'!$B$8:$CK$226,'[1]3. Adolescents'!H$1,FALSE)-D33)</f>
        <v/>
      </c>
      <c r="M33" s="12" t="str">
        <f>IF(VLOOKUP($A33,'[1]3. Adolescents'!$B$8:$CK$226,'[1]3. Adolescents'!G$1,FALSE)=E33,"",VLOOKUP($A33,'[1]3. Adolescents'!$B$8:$CK$226,'[1]3. Adolescents'!G$1,FALSE))</f>
        <v>y</v>
      </c>
      <c r="N33" s="12" t="str">
        <f>IF(VLOOKUP($A33,'[1]3. Adolescents'!$B$8:$CK$226,'[1]3. Adolescents'!J$1,FALSE)=F33,"",VLOOKUP($A33,'[1]3. Adolescents'!$B$8:$CK$226,'[1]3. Adolescents'!J$1,FALSE)-F33)</f>
        <v/>
      </c>
      <c r="O33" s="12" t="str">
        <f>IF(VLOOKUP($A33,'[1]3. Adolescents'!$B$8:$CK$226,'[1]3. Adolescents'!K$1,FALSE)=G33,"",VLOOKUP($A33,'[1]3. Adolescents'!$B$8:$CK$226,'[1]3. Adolescents'!K$1,FALSE))</f>
        <v/>
      </c>
      <c r="P33" s="2" t="str">
        <f>IF(VLOOKUP($A33,'[1]3. Adolescents'!$B$8:$CK$226,'[1]3. Adolescents'!L$1,FALSE)=H33,"",VLOOKUP($A33,'[1]3. Adolescents'!$B$8:$CK$226,'[1]3. Adolescents'!L$1,FALSE))</f>
        <v/>
      </c>
      <c r="T33" s="9" t="s">
        <v>43</v>
      </c>
      <c r="U33" s="10">
        <v>25</v>
      </c>
      <c r="V33" s="10" t="s">
        <v>28</v>
      </c>
      <c r="W33" s="10" t="s">
        <v>17</v>
      </c>
      <c r="X33" s="10"/>
      <c r="Y33" s="10" t="s">
        <v>17</v>
      </c>
      <c r="Z33" s="10"/>
      <c r="AA33" s="2" t="s">
        <v>44</v>
      </c>
    </row>
    <row r="34" spans="1:27">
      <c r="A34" s="11" t="s">
        <v>45</v>
      </c>
      <c r="B34" s="10">
        <v>52.1</v>
      </c>
      <c r="C34" s="10" t="s">
        <v>22</v>
      </c>
      <c r="D34" s="10">
        <v>52.6</v>
      </c>
      <c r="E34" s="10" t="s">
        <v>22</v>
      </c>
      <c r="F34" s="10">
        <v>51.8</v>
      </c>
      <c r="G34" s="10" t="s">
        <v>22</v>
      </c>
      <c r="H34" s="2" t="s">
        <v>46</v>
      </c>
      <c r="J34" s="12" t="str">
        <f>IF(VLOOKUP($A34,'[1]3. Adolescents'!$B$8:$CK$226,'[1]3. Adolescents'!F$1,FALSE)=B34,"",VLOOKUP($A34,'[1]3. Adolescents'!$B$8:$CK$226,'[1]3. Adolescents'!F$1,FALSE)-B34)</f>
        <v/>
      </c>
      <c r="K34" s="12" t="str">
        <f>IF(VLOOKUP($A34,'[1]3. Adolescents'!$B$8:$CK$226,'[1]3. Adolescents'!G$1,FALSE)=C34,"",VLOOKUP($A34,'[1]3. Adolescents'!$B$8:$CK$226,'[1]3. Adolescents'!G$1,FALSE))</f>
        <v/>
      </c>
      <c r="L34" s="12" t="str">
        <f>IF(VLOOKUP($A34,'[1]3. Adolescents'!$B$8:$CK$226,'[1]3. Adolescents'!H$1,FALSE)=D34,"",VLOOKUP($A34,'[1]3. Adolescents'!$B$8:$CK$226,'[1]3. Adolescents'!H$1,FALSE)-D34)</f>
        <v/>
      </c>
      <c r="M34" s="12" t="str">
        <f>IF(VLOOKUP($A34,'[1]3. Adolescents'!$B$8:$CK$226,'[1]3. Adolescents'!G$1,FALSE)=E34,"",VLOOKUP($A34,'[1]3. Adolescents'!$B$8:$CK$226,'[1]3. Adolescents'!G$1,FALSE))</f>
        <v/>
      </c>
      <c r="N34" s="12" t="str">
        <f>IF(VLOOKUP($A34,'[1]3. Adolescents'!$B$8:$CK$226,'[1]3. Adolescents'!J$1,FALSE)=F34,"",VLOOKUP($A34,'[1]3. Adolescents'!$B$8:$CK$226,'[1]3. Adolescents'!J$1,FALSE)-F34)</f>
        <v/>
      </c>
      <c r="O34" s="12" t="str">
        <f>IF(VLOOKUP($A34,'[1]3. Adolescents'!$B$8:$CK$226,'[1]3. Adolescents'!K$1,FALSE)=G34,"",VLOOKUP($A34,'[1]3. Adolescents'!$B$8:$CK$226,'[1]3. Adolescents'!K$1,FALSE))</f>
        <v/>
      </c>
      <c r="P34" s="2" t="str">
        <f>IF(VLOOKUP($A34,'[1]3. Adolescents'!$B$8:$CK$226,'[1]3. Adolescents'!L$1,FALSE)=H34,"",VLOOKUP($A34,'[1]3. Adolescents'!$B$8:$CK$226,'[1]3. Adolescents'!L$1,FALSE))</f>
        <v/>
      </c>
      <c r="T34" s="11" t="s">
        <v>45</v>
      </c>
      <c r="U34" s="10">
        <v>52.1</v>
      </c>
      <c r="V34" s="10" t="s">
        <v>22</v>
      </c>
      <c r="W34" s="10">
        <v>52.6</v>
      </c>
      <c r="X34" s="10" t="s">
        <v>22</v>
      </c>
      <c r="Y34" s="10">
        <v>51.8</v>
      </c>
      <c r="Z34" s="10" t="s">
        <v>22</v>
      </c>
      <c r="AA34" s="2" t="s">
        <v>46</v>
      </c>
    </row>
    <row r="35" spans="1:27">
      <c r="A35" s="11" t="s">
        <v>47</v>
      </c>
      <c r="B35" s="10">
        <v>40.299999999999997</v>
      </c>
      <c r="C35" s="10" t="s">
        <v>28</v>
      </c>
      <c r="D35" s="10">
        <v>45.1</v>
      </c>
      <c r="E35" s="10" t="s">
        <v>28</v>
      </c>
      <c r="F35" s="10">
        <v>35.4</v>
      </c>
      <c r="G35" s="10" t="s">
        <v>28</v>
      </c>
      <c r="H35" s="2" t="s">
        <v>48</v>
      </c>
      <c r="J35" s="12" t="str">
        <f>IF(VLOOKUP($A35,'[1]3. Adolescents'!$B$8:$CK$226,'[1]3. Adolescents'!F$1,FALSE)=B35,"",VLOOKUP($A35,'[1]3. Adolescents'!$B$8:$CK$226,'[1]3. Adolescents'!F$1,FALSE)-B35)</f>
        <v/>
      </c>
      <c r="K35" s="12" t="str">
        <f>IF(VLOOKUP($A35,'[1]3. Adolescents'!$B$8:$CK$226,'[1]3. Adolescents'!G$1,FALSE)=C35,"",VLOOKUP($A35,'[1]3. Adolescents'!$B$8:$CK$226,'[1]3. Adolescents'!G$1,FALSE))</f>
        <v/>
      </c>
      <c r="L35" s="12" t="str">
        <f>IF(VLOOKUP($A35,'[1]3. Adolescents'!$B$8:$CK$226,'[1]3. Adolescents'!H$1,FALSE)=D35,"",VLOOKUP($A35,'[1]3. Adolescents'!$B$8:$CK$226,'[1]3. Adolescents'!H$1,FALSE)-D35)</f>
        <v/>
      </c>
      <c r="M35" s="12" t="str">
        <f>IF(VLOOKUP($A35,'[1]3. Adolescents'!$B$8:$CK$226,'[1]3. Adolescents'!G$1,FALSE)=E35,"",VLOOKUP($A35,'[1]3. Adolescents'!$B$8:$CK$226,'[1]3. Adolescents'!G$1,FALSE))</f>
        <v/>
      </c>
      <c r="N35" s="12" t="str">
        <f>IF(VLOOKUP($A35,'[1]3. Adolescents'!$B$8:$CK$226,'[1]3. Adolescents'!J$1,FALSE)=F35,"",VLOOKUP($A35,'[1]3. Adolescents'!$B$8:$CK$226,'[1]3. Adolescents'!J$1,FALSE)-F35)</f>
        <v/>
      </c>
      <c r="O35" s="12" t="str">
        <f>IF(VLOOKUP($A35,'[1]3. Adolescents'!$B$8:$CK$226,'[1]3. Adolescents'!K$1,FALSE)=G35,"",VLOOKUP($A35,'[1]3. Adolescents'!$B$8:$CK$226,'[1]3. Adolescents'!K$1,FALSE))</f>
        <v/>
      </c>
      <c r="P35" s="2" t="str">
        <f>IF(VLOOKUP($A35,'[1]3. Adolescents'!$B$8:$CK$226,'[1]3. Adolescents'!L$1,FALSE)=H35,"",VLOOKUP($A35,'[1]3. Adolescents'!$B$8:$CK$226,'[1]3. Adolescents'!L$1,FALSE))</f>
        <v/>
      </c>
      <c r="T35" s="11" t="s">
        <v>47</v>
      </c>
      <c r="U35" s="10">
        <v>42.8</v>
      </c>
      <c r="V35" s="10" t="s">
        <v>28</v>
      </c>
      <c r="W35" s="10" t="s">
        <v>17</v>
      </c>
      <c r="X35" s="10"/>
      <c r="Y35" s="10" t="s">
        <v>17</v>
      </c>
      <c r="Z35" s="10"/>
      <c r="AA35" s="2" t="s">
        <v>83</v>
      </c>
    </row>
    <row r="36" spans="1:27">
      <c r="A36" s="11" t="s">
        <v>49</v>
      </c>
      <c r="B36" s="10">
        <v>17.2</v>
      </c>
      <c r="C36" s="10" t="s">
        <v>22</v>
      </c>
      <c r="D36" s="10">
        <v>18.3</v>
      </c>
      <c r="E36" s="10" t="s">
        <v>22</v>
      </c>
      <c r="F36" s="10">
        <v>16.5</v>
      </c>
      <c r="G36" s="10" t="s">
        <v>22</v>
      </c>
      <c r="H36" s="2" t="s">
        <v>23</v>
      </c>
      <c r="J36" s="12" t="str">
        <f>IF(VLOOKUP($A36,'[1]3. Adolescents'!$B$8:$CK$226,'[1]3. Adolescents'!F$1,FALSE)=B36,"",VLOOKUP($A36,'[1]3. Adolescents'!$B$8:$CK$226,'[1]3. Adolescents'!F$1,FALSE)-B36)</f>
        <v/>
      </c>
      <c r="K36" s="12" t="str">
        <f>IF(VLOOKUP($A36,'[1]3. Adolescents'!$B$8:$CK$226,'[1]3. Adolescents'!G$1,FALSE)=C36,"",VLOOKUP($A36,'[1]3. Adolescents'!$B$8:$CK$226,'[1]3. Adolescents'!G$1,FALSE))</f>
        <v/>
      </c>
      <c r="L36" s="12" t="str">
        <f>IF(VLOOKUP($A36,'[1]3. Adolescents'!$B$8:$CK$226,'[1]3. Adolescents'!H$1,FALSE)=D36,"",VLOOKUP($A36,'[1]3. Adolescents'!$B$8:$CK$226,'[1]3. Adolescents'!H$1,FALSE)-D36)</f>
        <v/>
      </c>
      <c r="M36" s="12" t="str">
        <f>IF(VLOOKUP($A36,'[1]3. Adolescents'!$B$8:$CK$226,'[1]3. Adolescents'!G$1,FALSE)=E36,"",VLOOKUP($A36,'[1]3. Adolescents'!$B$8:$CK$226,'[1]3. Adolescents'!G$1,FALSE))</f>
        <v/>
      </c>
      <c r="N36" s="12" t="str">
        <f>IF(VLOOKUP($A36,'[1]3. Adolescents'!$B$8:$CK$226,'[1]3. Adolescents'!J$1,FALSE)=F36,"",VLOOKUP($A36,'[1]3. Adolescents'!$B$8:$CK$226,'[1]3. Adolescents'!J$1,FALSE)-F36)</f>
        <v/>
      </c>
      <c r="O36" s="12" t="str">
        <f>IF(VLOOKUP($A36,'[1]3. Adolescents'!$B$8:$CK$226,'[1]3. Adolescents'!K$1,FALSE)=G36,"",VLOOKUP($A36,'[1]3. Adolescents'!$B$8:$CK$226,'[1]3. Adolescents'!K$1,FALSE))</f>
        <v/>
      </c>
      <c r="P36" s="2" t="str">
        <f>IF(VLOOKUP($A36,'[1]3. Adolescents'!$B$8:$CK$226,'[1]3. Adolescents'!L$1,FALSE)=H36,"",VLOOKUP($A36,'[1]3. Adolescents'!$B$8:$CK$226,'[1]3. Adolescents'!L$1,FALSE))</f>
        <v/>
      </c>
      <c r="T36" s="11" t="s">
        <v>49</v>
      </c>
      <c r="U36" s="10">
        <v>17.2</v>
      </c>
      <c r="V36" s="10" t="s">
        <v>22</v>
      </c>
      <c r="W36" s="10">
        <v>18.3</v>
      </c>
      <c r="X36" s="10" t="s">
        <v>22</v>
      </c>
      <c r="Y36" s="10">
        <v>16.5</v>
      </c>
      <c r="Z36" s="10" t="s">
        <v>22</v>
      </c>
      <c r="AA36" s="2" t="s">
        <v>23</v>
      </c>
    </row>
    <row r="37" spans="1:27">
      <c r="A37" s="11" t="s">
        <v>50</v>
      </c>
      <c r="B37" s="10">
        <v>23.4</v>
      </c>
      <c r="C37" s="10"/>
      <c r="D37" s="10">
        <v>25.3</v>
      </c>
      <c r="E37" s="10"/>
      <c r="F37" s="10">
        <v>21.7</v>
      </c>
      <c r="G37" s="10"/>
      <c r="H37" s="2" t="s">
        <v>11</v>
      </c>
      <c r="J37" s="12" t="str">
        <f>IF(VLOOKUP($A37,'[1]3. Adolescents'!$B$8:$CK$226,'[1]3. Adolescents'!F$1,FALSE)=B37,"",VLOOKUP($A37,'[1]3. Adolescents'!$B$8:$CK$226,'[1]3. Adolescents'!F$1,FALSE)-B37)</f>
        <v/>
      </c>
      <c r="K37" s="12" t="str">
        <f>IF(VLOOKUP($A37,'[1]3. Adolescents'!$B$8:$CK$226,'[1]3. Adolescents'!G$1,FALSE)=C37,"",VLOOKUP($A37,'[1]3. Adolescents'!$B$8:$CK$226,'[1]3. Adolescents'!G$1,FALSE))</f>
        <v/>
      </c>
      <c r="L37" s="12" t="str">
        <f>IF(VLOOKUP($A37,'[1]3. Adolescents'!$B$8:$CK$226,'[1]3. Adolescents'!H$1,FALSE)=D37,"",VLOOKUP($A37,'[1]3. Adolescents'!$B$8:$CK$226,'[1]3. Adolescents'!H$1,FALSE)-D37)</f>
        <v/>
      </c>
      <c r="M37" s="12" t="str">
        <f>IF(VLOOKUP($A37,'[1]3. Adolescents'!$B$8:$CK$226,'[1]3. Adolescents'!G$1,FALSE)=E37,"",VLOOKUP($A37,'[1]3. Adolescents'!$B$8:$CK$226,'[1]3. Adolescents'!G$1,FALSE))</f>
        <v/>
      </c>
      <c r="N37" s="12" t="str">
        <f>IF(VLOOKUP($A37,'[1]3. Adolescents'!$B$8:$CK$226,'[1]3. Adolescents'!J$1,FALSE)=F37,"",VLOOKUP($A37,'[1]3. Adolescents'!$B$8:$CK$226,'[1]3. Adolescents'!J$1,FALSE)-F37)</f>
        <v/>
      </c>
      <c r="O37" s="12" t="str">
        <f>IF(VLOOKUP($A37,'[1]3. Adolescents'!$B$8:$CK$226,'[1]3. Adolescents'!K$1,FALSE)=G37,"",VLOOKUP($A37,'[1]3. Adolescents'!$B$8:$CK$226,'[1]3. Adolescents'!K$1,FALSE))</f>
        <v/>
      </c>
      <c r="P37" s="2" t="str">
        <f>IF(VLOOKUP($A37,'[1]3. Adolescents'!$B$8:$CK$226,'[1]3. Adolescents'!L$1,FALSE)=H37,"",VLOOKUP($A37,'[1]3. Adolescents'!$B$8:$CK$226,'[1]3. Adolescents'!L$1,FALSE))</f>
        <v/>
      </c>
      <c r="T37" s="11" t="s">
        <v>50</v>
      </c>
      <c r="U37" s="10">
        <v>23.4</v>
      </c>
      <c r="V37" s="10"/>
      <c r="W37" s="10">
        <v>25.3</v>
      </c>
      <c r="X37" s="10"/>
      <c r="Y37" s="10">
        <v>21.7</v>
      </c>
      <c r="Z37" s="10"/>
      <c r="AA37" s="2" t="s">
        <v>11</v>
      </c>
    </row>
    <row r="38" spans="1:27">
      <c r="A38" s="11" t="s">
        <v>51</v>
      </c>
      <c r="B38" s="10">
        <v>34.042000000000002</v>
      </c>
      <c r="C38" s="10"/>
      <c r="D38" s="10">
        <v>35.124000000000002</v>
      </c>
      <c r="E38" s="10"/>
      <c r="F38" s="10">
        <v>32.960999999999999</v>
      </c>
      <c r="G38" s="10"/>
      <c r="H38" s="2" t="s">
        <v>13</v>
      </c>
      <c r="J38" s="12" t="str">
        <f>IF(VLOOKUP($A38,'[1]3. Adolescents'!$B$8:$CK$226,'[1]3. Adolescents'!F$1,FALSE)=B38,"",VLOOKUP($A38,'[1]3. Adolescents'!$B$8:$CK$226,'[1]3. Adolescents'!F$1,FALSE)-B38)</f>
        <v/>
      </c>
      <c r="K38" s="12" t="str">
        <f>IF(VLOOKUP($A38,'[1]3. Adolescents'!$B$8:$CK$226,'[1]3. Adolescents'!G$1,FALSE)=C38,"",VLOOKUP($A38,'[1]3. Adolescents'!$B$8:$CK$226,'[1]3. Adolescents'!G$1,FALSE))</f>
        <v/>
      </c>
      <c r="L38" s="12" t="str">
        <f>IF(VLOOKUP($A38,'[1]3. Adolescents'!$B$8:$CK$226,'[1]3. Adolescents'!H$1,FALSE)=D38,"",VLOOKUP($A38,'[1]3. Adolescents'!$B$8:$CK$226,'[1]3. Adolescents'!H$1,FALSE)-D38)</f>
        <v/>
      </c>
      <c r="M38" s="12" t="str">
        <f>IF(VLOOKUP($A38,'[1]3. Adolescents'!$B$8:$CK$226,'[1]3. Adolescents'!G$1,FALSE)=E38,"",VLOOKUP($A38,'[1]3. Adolescents'!$B$8:$CK$226,'[1]3. Adolescents'!G$1,FALSE))</f>
        <v/>
      </c>
      <c r="N38" s="12" t="str">
        <f>IF(VLOOKUP($A38,'[1]3. Adolescents'!$B$8:$CK$226,'[1]3. Adolescents'!J$1,FALSE)=F38,"",VLOOKUP($A38,'[1]3. Adolescents'!$B$8:$CK$226,'[1]3. Adolescents'!J$1,FALSE)-F38)</f>
        <v/>
      </c>
      <c r="O38" s="12" t="str">
        <f>IF(VLOOKUP($A38,'[1]3. Adolescents'!$B$8:$CK$226,'[1]3. Adolescents'!K$1,FALSE)=G38,"",VLOOKUP($A38,'[1]3. Adolescents'!$B$8:$CK$226,'[1]3. Adolescents'!K$1,FALSE))</f>
        <v/>
      </c>
      <c r="P38" s="2" t="str">
        <f>IF(VLOOKUP($A38,'[1]3. Adolescents'!$B$8:$CK$226,'[1]3. Adolescents'!L$1,FALSE)=H38,"",VLOOKUP($A38,'[1]3. Adolescents'!$B$8:$CK$226,'[1]3. Adolescents'!L$1,FALSE))</f>
        <v/>
      </c>
      <c r="T38" s="11" t="s">
        <v>51</v>
      </c>
      <c r="U38" s="10">
        <v>34</v>
      </c>
      <c r="V38" s="10"/>
      <c r="W38" s="10">
        <v>35.1</v>
      </c>
      <c r="X38" s="10"/>
      <c r="Y38" s="10">
        <v>33</v>
      </c>
      <c r="Z38" s="10"/>
      <c r="AA38" s="2" t="s">
        <v>13</v>
      </c>
    </row>
    <row r="39" spans="1:27">
      <c r="A39" s="9" t="s">
        <v>52</v>
      </c>
      <c r="B39" s="10" t="s">
        <v>17</v>
      </c>
      <c r="C39" s="10"/>
      <c r="D39" s="10" t="s">
        <v>17</v>
      </c>
      <c r="E39" s="10"/>
      <c r="F39" s="10" t="s">
        <v>17</v>
      </c>
      <c r="G39" s="10"/>
      <c r="J39" s="12" t="str">
        <f>IF(VLOOKUP($A39,'[1]3. Adolescents'!$B$8:$CK$226,'[1]3. Adolescents'!F$1,FALSE)=B39,"",VLOOKUP($A39,'[1]3. Adolescents'!$B$8:$CK$226,'[1]3. Adolescents'!F$1,FALSE)-B39)</f>
        <v/>
      </c>
      <c r="K39" s="12" t="str">
        <f>IF(VLOOKUP($A39,'[1]3. Adolescents'!$B$8:$CK$226,'[1]3. Adolescents'!G$1,FALSE)=C39,"",VLOOKUP($A39,'[1]3. Adolescents'!$B$8:$CK$226,'[1]3. Adolescents'!G$1,FALSE))</f>
        <v/>
      </c>
      <c r="L39" s="12" t="str">
        <f>IF(VLOOKUP($A39,'[1]3. Adolescents'!$B$8:$CK$226,'[1]3. Adolescents'!H$1,FALSE)=D39,"",VLOOKUP($A39,'[1]3. Adolescents'!$B$8:$CK$226,'[1]3. Adolescents'!H$1,FALSE)-D39)</f>
        <v/>
      </c>
      <c r="M39" s="12" t="str">
        <f>IF(VLOOKUP($A39,'[1]3. Adolescents'!$B$8:$CK$226,'[1]3. Adolescents'!G$1,FALSE)=E39,"",VLOOKUP($A39,'[1]3. Adolescents'!$B$8:$CK$226,'[1]3. Adolescents'!G$1,FALSE))</f>
        <v/>
      </c>
      <c r="N39" s="12" t="str">
        <f>IF(VLOOKUP($A39,'[1]3. Adolescents'!$B$8:$CK$226,'[1]3. Adolescents'!J$1,FALSE)=F39,"",VLOOKUP($A39,'[1]3. Adolescents'!$B$8:$CK$226,'[1]3. Adolescents'!J$1,FALSE)-F39)</f>
        <v/>
      </c>
      <c r="O39" s="12" t="str">
        <f>IF(VLOOKUP($A39,'[1]3. Adolescents'!$B$8:$CK$226,'[1]3. Adolescents'!K$1,FALSE)=G39,"",VLOOKUP($A39,'[1]3. Adolescents'!$B$8:$CK$226,'[1]3. Adolescents'!K$1,FALSE))</f>
        <v/>
      </c>
      <c r="P39" s="2" t="str">
        <f>IF(VLOOKUP($A39,'[1]3. Adolescents'!$B$8:$CK$226,'[1]3. Adolescents'!L$1,FALSE)=H39,"",VLOOKUP($A39,'[1]3. Adolescents'!$B$8:$CK$226,'[1]3. Adolescents'!L$1,FALSE))</f>
        <v/>
      </c>
      <c r="T39" s="9" t="s">
        <v>52</v>
      </c>
      <c r="U39" s="10" t="s">
        <v>17</v>
      </c>
      <c r="V39" s="10"/>
      <c r="W39" s="10" t="s">
        <v>17</v>
      </c>
      <c r="X39" s="10"/>
      <c r="Y39" s="10" t="s">
        <v>17</v>
      </c>
      <c r="Z39" s="10"/>
    </row>
    <row r="40" spans="1:27">
      <c r="A40" s="11" t="s">
        <v>53</v>
      </c>
      <c r="B40" s="10" t="s">
        <v>17</v>
      </c>
      <c r="C40" s="10"/>
      <c r="D40" s="10" t="s">
        <v>17</v>
      </c>
      <c r="E40" s="10"/>
      <c r="F40" s="10" t="s">
        <v>17</v>
      </c>
      <c r="G40" s="10"/>
      <c r="J40" s="12" t="str">
        <f>IF(VLOOKUP($A40,'[1]3. Adolescents'!$B$8:$CK$226,'[1]3. Adolescents'!F$1,FALSE)=B40,"",VLOOKUP($A40,'[1]3. Adolescents'!$B$8:$CK$226,'[1]3. Adolescents'!F$1,FALSE)-B40)</f>
        <v/>
      </c>
      <c r="K40" s="12" t="str">
        <f>IF(VLOOKUP($A40,'[1]3. Adolescents'!$B$8:$CK$226,'[1]3. Adolescents'!G$1,FALSE)=C40,"",VLOOKUP($A40,'[1]3. Adolescents'!$B$8:$CK$226,'[1]3. Adolescents'!G$1,FALSE))</f>
        <v/>
      </c>
      <c r="L40" s="12" t="str">
        <f>IF(VLOOKUP($A40,'[1]3. Adolescents'!$B$8:$CK$226,'[1]3. Adolescents'!H$1,FALSE)=D40,"",VLOOKUP($A40,'[1]3. Adolescents'!$B$8:$CK$226,'[1]3. Adolescents'!H$1,FALSE)-D40)</f>
        <v/>
      </c>
      <c r="M40" s="12" t="str">
        <f>IF(VLOOKUP($A40,'[1]3. Adolescents'!$B$8:$CK$226,'[1]3. Adolescents'!G$1,FALSE)=E40,"",VLOOKUP($A40,'[1]3. Adolescents'!$B$8:$CK$226,'[1]3. Adolescents'!G$1,FALSE))</f>
        <v/>
      </c>
      <c r="N40" s="12" t="str">
        <f>IF(VLOOKUP($A40,'[1]3. Adolescents'!$B$8:$CK$226,'[1]3. Adolescents'!J$1,FALSE)=F40,"",VLOOKUP($A40,'[1]3. Adolescents'!$B$8:$CK$226,'[1]3. Adolescents'!J$1,FALSE)-F40)</f>
        <v/>
      </c>
      <c r="O40" s="12" t="str">
        <f>IF(VLOOKUP($A40,'[1]3. Adolescents'!$B$8:$CK$226,'[1]3. Adolescents'!K$1,FALSE)=G40,"",VLOOKUP($A40,'[1]3. Adolescents'!$B$8:$CK$226,'[1]3. Adolescents'!K$1,FALSE))</f>
        <v/>
      </c>
      <c r="P40" s="2" t="str">
        <f>IF(VLOOKUP($A40,'[1]3. Adolescents'!$B$8:$CK$226,'[1]3. Adolescents'!L$1,FALSE)=H40,"",VLOOKUP($A40,'[1]3. Adolescents'!$B$8:$CK$226,'[1]3. Adolescents'!L$1,FALSE))</f>
        <v/>
      </c>
      <c r="T40" s="11" t="s">
        <v>53</v>
      </c>
      <c r="U40" s="10" t="s">
        <v>17</v>
      </c>
      <c r="V40" s="10"/>
      <c r="W40" s="10" t="s">
        <v>17</v>
      </c>
      <c r="X40" s="10"/>
      <c r="Y40" s="10" t="s">
        <v>17</v>
      </c>
      <c r="Z40" s="10"/>
    </row>
    <row r="41" spans="1:27">
      <c r="A41" s="11" t="s">
        <v>54</v>
      </c>
      <c r="B41" s="10" t="s">
        <v>17</v>
      </c>
      <c r="C41" s="10"/>
      <c r="D41" s="10" t="s">
        <v>17</v>
      </c>
      <c r="E41" s="10"/>
      <c r="F41" s="10" t="s">
        <v>17</v>
      </c>
      <c r="G41" s="10"/>
      <c r="J41" s="12" t="str">
        <f>IF(VLOOKUP($A41,'[1]3. Adolescents'!$B$8:$CK$226,'[1]3. Adolescents'!F$1,FALSE)=B41,"",VLOOKUP($A41,'[1]3. Adolescents'!$B$8:$CK$226,'[1]3. Adolescents'!F$1,FALSE)-B41)</f>
        <v/>
      </c>
      <c r="K41" s="12" t="str">
        <f>IF(VLOOKUP($A41,'[1]3. Adolescents'!$B$8:$CK$226,'[1]3. Adolescents'!G$1,FALSE)=C41,"",VLOOKUP($A41,'[1]3. Adolescents'!$B$8:$CK$226,'[1]3. Adolescents'!G$1,FALSE))</f>
        <v/>
      </c>
      <c r="L41" s="12" t="str">
        <f>IF(VLOOKUP($A41,'[1]3. Adolescents'!$B$8:$CK$226,'[1]3. Adolescents'!H$1,FALSE)=D41,"",VLOOKUP($A41,'[1]3. Adolescents'!$B$8:$CK$226,'[1]3. Adolescents'!H$1,FALSE)-D41)</f>
        <v/>
      </c>
      <c r="M41" s="12" t="str">
        <f>IF(VLOOKUP($A41,'[1]3. Adolescents'!$B$8:$CK$226,'[1]3. Adolescents'!G$1,FALSE)=E41,"",VLOOKUP($A41,'[1]3. Adolescents'!$B$8:$CK$226,'[1]3. Adolescents'!G$1,FALSE))</f>
        <v/>
      </c>
      <c r="N41" s="12" t="str">
        <f>IF(VLOOKUP($A41,'[1]3. Adolescents'!$B$8:$CK$226,'[1]3. Adolescents'!J$1,FALSE)=F41,"",VLOOKUP($A41,'[1]3. Adolescents'!$B$8:$CK$226,'[1]3. Adolescents'!J$1,FALSE)-F41)</f>
        <v/>
      </c>
      <c r="O41" s="12" t="str">
        <f>IF(VLOOKUP($A41,'[1]3. Adolescents'!$B$8:$CK$226,'[1]3. Adolescents'!K$1,FALSE)=G41,"",VLOOKUP($A41,'[1]3. Adolescents'!$B$8:$CK$226,'[1]3. Adolescents'!K$1,FALSE))</f>
        <v/>
      </c>
      <c r="P41" s="2" t="str">
        <f>IF(VLOOKUP($A41,'[1]3. Adolescents'!$B$8:$CK$226,'[1]3. Adolescents'!L$1,FALSE)=H41,"",VLOOKUP($A41,'[1]3. Adolescents'!$B$8:$CK$226,'[1]3. Adolescents'!L$1,FALSE))</f>
        <v/>
      </c>
      <c r="T41" s="11" t="s">
        <v>54</v>
      </c>
      <c r="U41" s="10" t="s">
        <v>17</v>
      </c>
      <c r="V41" s="10"/>
      <c r="W41" s="10" t="s">
        <v>17</v>
      </c>
      <c r="X41" s="10"/>
      <c r="Y41" s="10" t="s">
        <v>17</v>
      </c>
      <c r="Z41" s="10"/>
    </row>
    <row r="42" spans="1:27">
      <c r="A42" s="11" t="s">
        <v>55</v>
      </c>
      <c r="B42" s="10">
        <v>22.4</v>
      </c>
      <c r="C42" s="10"/>
      <c r="D42" s="10">
        <v>22.5</v>
      </c>
      <c r="E42" s="10"/>
      <c r="F42" s="10">
        <v>22.2</v>
      </c>
      <c r="G42" s="10"/>
      <c r="H42" s="2" t="s">
        <v>33</v>
      </c>
      <c r="J42" s="12" t="str">
        <f>IF(VLOOKUP($A42,'[1]3. Adolescents'!$B$8:$CK$226,'[1]3. Adolescents'!F$1,FALSE)=B42,"",VLOOKUP($A42,'[1]3. Adolescents'!$B$8:$CK$226,'[1]3. Adolescents'!F$1,FALSE)-B42)</f>
        <v/>
      </c>
      <c r="K42" s="12" t="str">
        <f>IF(VLOOKUP($A42,'[1]3. Adolescents'!$B$8:$CK$226,'[1]3. Adolescents'!G$1,FALSE)=C42,"",VLOOKUP($A42,'[1]3. Adolescents'!$B$8:$CK$226,'[1]3. Adolescents'!G$1,FALSE))</f>
        <v/>
      </c>
      <c r="L42" s="12" t="str">
        <f>IF(VLOOKUP($A42,'[1]3. Adolescents'!$B$8:$CK$226,'[1]3. Adolescents'!H$1,FALSE)=D42,"",VLOOKUP($A42,'[1]3. Adolescents'!$B$8:$CK$226,'[1]3. Adolescents'!H$1,FALSE)-D42)</f>
        <v/>
      </c>
      <c r="M42" s="12" t="str">
        <f>IF(VLOOKUP($A42,'[1]3. Adolescents'!$B$8:$CK$226,'[1]3. Adolescents'!G$1,FALSE)=E42,"",VLOOKUP($A42,'[1]3. Adolescents'!$B$8:$CK$226,'[1]3. Adolescents'!G$1,FALSE))</f>
        <v/>
      </c>
      <c r="N42" s="12" t="str">
        <f>IF(VLOOKUP($A42,'[1]3. Adolescents'!$B$8:$CK$226,'[1]3. Adolescents'!J$1,FALSE)=F42,"",VLOOKUP($A42,'[1]3. Adolescents'!$B$8:$CK$226,'[1]3. Adolescents'!J$1,FALSE)-F42)</f>
        <v/>
      </c>
      <c r="O42" s="12" t="str">
        <f>IF(VLOOKUP($A42,'[1]3. Adolescents'!$B$8:$CK$226,'[1]3. Adolescents'!K$1,FALSE)=G42,"",VLOOKUP($A42,'[1]3. Adolescents'!$B$8:$CK$226,'[1]3. Adolescents'!K$1,FALSE))</f>
        <v/>
      </c>
      <c r="P42" s="2" t="str">
        <f>IF(VLOOKUP($A42,'[1]3. Adolescents'!$B$8:$CK$226,'[1]3. Adolescents'!L$1,FALSE)=H42,"",VLOOKUP($A42,'[1]3. Adolescents'!$B$8:$CK$226,'[1]3. Adolescents'!L$1,FALSE))</f>
        <v/>
      </c>
      <c r="T42" s="11" t="s">
        <v>55</v>
      </c>
      <c r="U42" s="10">
        <v>22.4</v>
      </c>
      <c r="V42" s="10"/>
      <c r="W42" s="10">
        <v>22.5</v>
      </c>
      <c r="X42" s="10"/>
      <c r="Y42" s="10">
        <v>22.2</v>
      </c>
      <c r="Z42" s="10"/>
      <c r="AA42" s="2" t="s">
        <v>33</v>
      </c>
    </row>
    <row r="43" spans="1:27">
      <c r="A43" s="9" t="s">
        <v>56</v>
      </c>
      <c r="B43" s="10" t="s">
        <v>17</v>
      </c>
      <c r="C43" s="10"/>
      <c r="D43" s="10" t="s">
        <v>17</v>
      </c>
      <c r="E43" s="10"/>
      <c r="F43" s="10" t="s">
        <v>17</v>
      </c>
      <c r="G43" s="10"/>
      <c r="J43" s="12" t="str">
        <f>IF(VLOOKUP($A43,'[1]3. Adolescents'!$B$8:$CK$226,'[1]3. Adolescents'!F$1,FALSE)=B43,"",VLOOKUP($A43,'[1]3. Adolescents'!$B$8:$CK$226,'[1]3. Adolescents'!F$1,FALSE)-B43)</f>
        <v/>
      </c>
      <c r="K43" s="12" t="str">
        <f>IF(VLOOKUP($A43,'[1]3. Adolescents'!$B$8:$CK$226,'[1]3. Adolescents'!G$1,FALSE)=C43,"",VLOOKUP($A43,'[1]3. Adolescents'!$B$8:$CK$226,'[1]3. Adolescents'!G$1,FALSE))</f>
        <v/>
      </c>
      <c r="L43" s="12" t="str">
        <f>IF(VLOOKUP($A43,'[1]3. Adolescents'!$B$8:$CK$226,'[1]3. Adolescents'!H$1,FALSE)=D43,"",VLOOKUP($A43,'[1]3. Adolescents'!$B$8:$CK$226,'[1]3. Adolescents'!H$1,FALSE)-D43)</f>
        <v/>
      </c>
      <c r="M43" s="12" t="str">
        <f>IF(VLOOKUP($A43,'[1]3. Adolescents'!$B$8:$CK$226,'[1]3. Adolescents'!G$1,FALSE)=E43,"",VLOOKUP($A43,'[1]3. Adolescents'!$B$8:$CK$226,'[1]3. Adolescents'!G$1,FALSE))</f>
        <v/>
      </c>
      <c r="N43" s="12" t="str">
        <f>IF(VLOOKUP($A43,'[1]3. Adolescents'!$B$8:$CK$226,'[1]3. Adolescents'!J$1,FALSE)=F43,"",VLOOKUP($A43,'[1]3. Adolescents'!$B$8:$CK$226,'[1]3. Adolescents'!J$1,FALSE)-F43)</f>
        <v/>
      </c>
      <c r="O43" s="12" t="str">
        <f>IF(VLOOKUP($A43,'[1]3. Adolescents'!$B$8:$CK$226,'[1]3. Adolescents'!K$1,FALSE)=G43,"",VLOOKUP($A43,'[1]3. Adolescents'!$B$8:$CK$226,'[1]3. Adolescents'!K$1,FALSE))</f>
        <v/>
      </c>
      <c r="P43" s="2" t="str">
        <f>IF(VLOOKUP($A43,'[1]3. Adolescents'!$B$8:$CK$226,'[1]3. Adolescents'!L$1,FALSE)=H43,"",VLOOKUP($A43,'[1]3. Adolescents'!$B$8:$CK$226,'[1]3. Adolescents'!L$1,FALSE))</f>
        <v/>
      </c>
      <c r="T43" s="9" t="s">
        <v>56</v>
      </c>
      <c r="U43" s="10" t="s">
        <v>17</v>
      </c>
      <c r="V43" s="10"/>
      <c r="W43" s="10" t="s">
        <v>17</v>
      </c>
      <c r="X43" s="10"/>
      <c r="Y43" s="10" t="s">
        <v>17</v>
      </c>
      <c r="Z43" s="10"/>
    </row>
    <row r="44" spans="1:27">
      <c r="A44" s="9" t="s">
        <v>57</v>
      </c>
      <c r="B44" s="10">
        <v>37.915999999999997</v>
      </c>
      <c r="C44" s="10"/>
      <c r="D44" s="10">
        <v>36.292999999999999</v>
      </c>
      <c r="E44" s="10"/>
      <c r="F44" s="10">
        <v>39.537999999999997</v>
      </c>
      <c r="G44" s="10"/>
      <c r="H44" s="2" t="s">
        <v>13</v>
      </c>
      <c r="J44" s="12" t="str">
        <f>IF(VLOOKUP($A44,'[1]3. Adolescents'!$B$8:$CK$226,'[1]3. Adolescents'!F$1,FALSE)=B44,"",VLOOKUP($A44,'[1]3. Adolescents'!$B$8:$CK$226,'[1]3. Adolescents'!F$1,FALSE)-B44)</f>
        <v/>
      </c>
      <c r="K44" s="12" t="str">
        <f>IF(VLOOKUP($A44,'[1]3. Adolescents'!$B$8:$CK$226,'[1]3. Adolescents'!G$1,FALSE)=C44,"",VLOOKUP($A44,'[1]3. Adolescents'!$B$8:$CK$226,'[1]3. Adolescents'!G$1,FALSE))</f>
        <v/>
      </c>
      <c r="L44" s="12" t="str">
        <f>IF(VLOOKUP($A44,'[1]3. Adolescents'!$B$8:$CK$226,'[1]3. Adolescents'!H$1,FALSE)=D44,"",VLOOKUP($A44,'[1]3. Adolescents'!$B$8:$CK$226,'[1]3. Adolescents'!H$1,FALSE)-D44)</f>
        <v/>
      </c>
      <c r="M44" s="12" t="str">
        <f>IF(VLOOKUP($A44,'[1]3. Adolescents'!$B$8:$CK$226,'[1]3. Adolescents'!G$1,FALSE)=E44,"",VLOOKUP($A44,'[1]3. Adolescents'!$B$8:$CK$226,'[1]3. Adolescents'!G$1,FALSE))</f>
        <v/>
      </c>
      <c r="N44" s="12" t="str">
        <f>IF(VLOOKUP($A44,'[1]3. Adolescents'!$B$8:$CK$226,'[1]3. Adolescents'!J$1,FALSE)=F44,"",VLOOKUP($A44,'[1]3. Adolescents'!$B$8:$CK$226,'[1]3. Adolescents'!J$1,FALSE)-F44)</f>
        <v/>
      </c>
      <c r="O44" s="12" t="str">
        <f>IF(VLOOKUP($A44,'[1]3. Adolescents'!$B$8:$CK$226,'[1]3. Adolescents'!K$1,FALSE)=G44,"",VLOOKUP($A44,'[1]3. Adolescents'!$B$8:$CK$226,'[1]3. Adolescents'!K$1,FALSE))</f>
        <v/>
      </c>
      <c r="P44" s="2" t="str">
        <f>IF(VLOOKUP($A44,'[1]3. Adolescents'!$B$8:$CK$226,'[1]3. Adolescents'!L$1,FALSE)=H44,"",VLOOKUP($A44,'[1]3. Adolescents'!$B$8:$CK$226,'[1]3. Adolescents'!L$1,FALSE))</f>
        <v/>
      </c>
      <c r="T44" s="9" t="s">
        <v>57</v>
      </c>
      <c r="U44" s="10">
        <v>37.9</v>
      </c>
      <c r="V44" s="10"/>
      <c r="W44" s="10">
        <v>36.299999999999997</v>
      </c>
      <c r="X44" s="10"/>
      <c r="Y44" s="10">
        <v>39.5</v>
      </c>
      <c r="Z44" s="10"/>
      <c r="AA44" s="2" t="s">
        <v>13</v>
      </c>
    </row>
    <row r="45" spans="1:27">
      <c r="A45" s="9" t="s">
        <v>58</v>
      </c>
      <c r="B45" s="10" t="s">
        <v>17</v>
      </c>
      <c r="C45" s="10"/>
      <c r="D45" s="10" t="s">
        <v>17</v>
      </c>
      <c r="E45" s="10"/>
      <c r="F45" s="10" t="s">
        <v>17</v>
      </c>
      <c r="G45" s="10"/>
      <c r="J45" s="12" t="str">
        <f>IF(VLOOKUP($A45,'[1]3. Adolescents'!$B$8:$CK$226,'[1]3. Adolescents'!F$1,FALSE)=B45,"",VLOOKUP($A45,'[1]3. Adolescents'!$B$8:$CK$226,'[1]3. Adolescents'!F$1,FALSE)-B45)</f>
        <v/>
      </c>
      <c r="K45" s="12" t="str">
        <f>IF(VLOOKUP($A45,'[1]3. Adolescents'!$B$8:$CK$226,'[1]3. Adolescents'!G$1,FALSE)=C45,"",VLOOKUP($A45,'[1]3. Adolescents'!$B$8:$CK$226,'[1]3. Adolescents'!G$1,FALSE))</f>
        <v/>
      </c>
      <c r="L45" s="12" t="str">
        <f>IF(VLOOKUP($A45,'[1]3. Adolescents'!$B$8:$CK$226,'[1]3. Adolescents'!H$1,FALSE)=D45,"",VLOOKUP($A45,'[1]3. Adolescents'!$B$8:$CK$226,'[1]3. Adolescents'!H$1,FALSE)-D45)</f>
        <v/>
      </c>
      <c r="M45" s="12" t="str">
        <f>IF(VLOOKUP($A45,'[1]3. Adolescents'!$B$8:$CK$226,'[1]3. Adolescents'!G$1,FALSE)=E45,"",VLOOKUP($A45,'[1]3. Adolescents'!$B$8:$CK$226,'[1]3. Adolescents'!G$1,FALSE))</f>
        <v/>
      </c>
      <c r="N45" s="12" t="str">
        <f>IF(VLOOKUP($A45,'[1]3. Adolescents'!$B$8:$CK$226,'[1]3. Adolescents'!J$1,FALSE)=F45,"",VLOOKUP($A45,'[1]3. Adolescents'!$B$8:$CK$226,'[1]3. Adolescents'!J$1,FALSE)-F45)</f>
        <v/>
      </c>
      <c r="O45" s="12" t="str">
        <f>IF(VLOOKUP($A45,'[1]3. Adolescents'!$B$8:$CK$226,'[1]3. Adolescents'!K$1,FALSE)=G45,"",VLOOKUP($A45,'[1]3. Adolescents'!$B$8:$CK$226,'[1]3. Adolescents'!K$1,FALSE))</f>
        <v/>
      </c>
      <c r="P45" s="2" t="str">
        <f>IF(VLOOKUP($A45,'[1]3. Adolescents'!$B$8:$CK$226,'[1]3. Adolescents'!L$1,FALSE)=H45,"",VLOOKUP($A45,'[1]3. Adolescents'!$B$8:$CK$226,'[1]3. Adolescents'!L$1,FALSE))</f>
        <v/>
      </c>
      <c r="T45" s="9" t="s">
        <v>58</v>
      </c>
      <c r="U45" s="10" t="s">
        <v>17</v>
      </c>
      <c r="V45" s="10"/>
      <c r="W45" s="10" t="s">
        <v>17</v>
      </c>
      <c r="X45" s="10"/>
      <c r="Y45" s="10" t="s">
        <v>17</v>
      </c>
      <c r="Z45" s="10"/>
    </row>
    <row r="46" spans="1:27">
      <c r="A46" s="9" t="s">
        <v>59</v>
      </c>
      <c r="B46" s="10" t="s">
        <v>17</v>
      </c>
      <c r="C46" s="10"/>
      <c r="D46" s="10" t="s">
        <v>17</v>
      </c>
      <c r="E46" s="10"/>
      <c r="F46" s="10" t="s">
        <v>17</v>
      </c>
      <c r="G46" s="10"/>
      <c r="H46" s="12"/>
      <c r="J46" s="12" t="str">
        <f>IF(VLOOKUP($A46,'[1]3. Adolescents'!$B$8:$CK$226,'[1]3. Adolescents'!F$1,FALSE)=B46,"",VLOOKUP($A46,'[1]3. Adolescents'!$B$8:$CK$226,'[1]3. Adolescents'!F$1,FALSE)-B46)</f>
        <v/>
      </c>
      <c r="K46" s="12" t="str">
        <f>IF(VLOOKUP($A46,'[1]3. Adolescents'!$B$8:$CK$226,'[1]3. Adolescents'!G$1,FALSE)=C46,"",VLOOKUP($A46,'[1]3. Adolescents'!$B$8:$CK$226,'[1]3. Adolescents'!G$1,FALSE))</f>
        <v/>
      </c>
      <c r="L46" s="12" t="str">
        <f>IF(VLOOKUP($A46,'[1]3. Adolescents'!$B$8:$CK$226,'[1]3. Adolescents'!H$1,FALSE)=D46,"",VLOOKUP($A46,'[1]3. Adolescents'!$B$8:$CK$226,'[1]3. Adolescents'!H$1,FALSE)-D46)</f>
        <v/>
      </c>
      <c r="M46" s="12" t="str">
        <f>IF(VLOOKUP($A46,'[1]3. Adolescents'!$B$8:$CK$226,'[1]3. Adolescents'!G$1,FALSE)=E46,"",VLOOKUP($A46,'[1]3. Adolescents'!$B$8:$CK$226,'[1]3. Adolescents'!G$1,FALSE))</f>
        <v/>
      </c>
      <c r="N46" s="12" t="str">
        <f>IF(VLOOKUP($A46,'[1]3. Adolescents'!$B$8:$CK$226,'[1]3. Adolescents'!J$1,FALSE)=F46,"",VLOOKUP($A46,'[1]3. Adolescents'!$B$8:$CK$226,'[1]3. Adolescents'!J$1,FALSE)-F46)</f>
        <v/>
      </c>
      <c r="O46" s="12" t="str">
        <f>IF(VLOOKUP($A46,'[1]3. Adolescents'!$B$8:$CK$226,'[1]3. Adolescents'!K$1,FALSE)=G46,"",VLOOKUP($A46,'[1]3. Adolescents'!$B$8:$CK$226,'[1]3. Adolescents'!K$1,FALSE))</f>
        <v/>
      </c>
      <c r="P46" s="2" t="str">
        <f>IF(VLOOKUP($A46,'[1]3. Adolescents'!$B$8:$CK$226,'[1]3. Adolescents'!L$1,FALSE)=H46,"",VLOOKUP($A46,'[1]3. Adolescents'!$B$8:$CK$226,'[1]3. Adolescents'!L$1,FALSE))</f>
        <v/>
      </c>
      <c r="T46" s="9" t="s">
        <v>59</v>
      </c>
      <c r="U46" s="10" t="s">
        <v>17</v>
      </c>
      <c r="V46" s="10"/>
      <c r="W46" s="10" t="s">
        <v>17</v>
      </c>
      <c r="X46" s="10"/>
      <c r="Y46" s="10" t="s">
        <v>17</v>
      </c>
      <c r="Z46" s="10"/>
      <c r="AA46" s="12"/>
    </row>
    <row r="47" spans="1:27">
      <c r="A47" s="11" t="s">
        <v>60</v>
      </c>
      <c r="B47" s="10">
        <v>15.1</v>
      </c>
      <c r="C47" s="10"/>
      <c r="D47" s="10">
        <v>15.8</v>
      </c>
      <c r="E47" s="10"/>
      <c r="F47" s="10">
        <v>13.9</v>
      </c>
      <c r="G47" s="10"/>
      <c r="H47" s="2" t="s">
        <v>33</v>
      </c>
      <c r="J47" s="12" t="str">
        <f>IF(VLOOKUP($A47,'[1]3. Adolescents'!$B$8:$CK$226,'[1]3. Adolescents'!F$1,FALSE)=B47,"",VLOOKUP($A47,'[1]3. Adolescents'!$B$8:$CK$226,'[1]3. Adolescents'!F$1,FALSE)-B47)</f>
        <v/>
      </c>
      <c r="K47" s="12" t="str">
        <f>IF(VLOOKUP($A47,'[1]3. Adolescents'!$B$8:$CK$226,'[1]3. Adolescents'!G$1,FALSE)=C47,"",VLOOKUP($A47,'[1]3. Adolescents'!$B$8:$CK$226,'[1]3. Adolescents'!G$1,FALSE))</f>
        <v/>
      </c>
      <c r="L47" s="12" t="str">
        <f>IF(VLOOKUP($A47,'[1]3. Adolescents'!$B$8:$CK$226,'[1]3. Adolescents'!H$1,FALSE)=D47,"",VLOOKUP($A47,'[1]3. Adolescents'!$B$8:$CK$226,'[1]3. Adolescents'!H$1,FALSE)-D47)</f>
        <v/>
      </c>
      <c r="M47" s="12" t="str">
        <f>IF(VLOOKUP($A47,'[1]3. Adolescents'!$B$8:$CK$226,'[1]3. Adolescents'!G$1,FALSE)=E47,"",VLOOKUP($A47,'[1]3. Adolescents'!$B$8:$CK$226,'[1]3. Adolescents'!G$1,FALSE))</f>
        <v/>
      </c>
      <c r="N47" s="12" t="str">
        <f>IF(VLOOKUP($A47,'[1]3. Adolescents'!$B$8:$CK$226,'[1]3. Adolescents'!J$1,FALSE)=F47,"",VLOOKUP($A47,'[1]3. Adolescents'!$B$8:$CK$226,'[1]3. Adolescents'!J$1,FALSE)-F47)</f>
        <v/>
      </c>
      <c r="O47" s="12" t="str">
        <f>IF(VLOOKUP($A47,'[1]3. Adolescents'!$B$8:$CK$226,'[1]3. Adolescents'!K$1,FALSE)=G47,"",VLOOKUP($A47,'[1]3. Adolescents'!$B$8:$CK$226,'[1]3. Adolescents'!K$1,FALSE))</f>
        <v/>
      </c>
      <c r="P47" s="2" t="str">
        <f>IF(VLOOKUP($A47,'[1]3. Adolescents'!$B$8:$CK$226,'[1]3. Adolescents'!L$1,FALSE)=H47,"",VLOOKUP($A47,'[1]3. Adolescents'!$B$8:$CK$226,'[1]3. Adolescents'!L$1,FALSE))</f>
        <v/>
      </c>
      <c r="T47" s="11" t="s">
        <v>60</v>
      </c>
      <c r="U47" s="10">
        <v>15.1</v>
      </c>
      <c r="V47" s="10"/>
      <c r="W47" s="10">
        <v>15.8</v>
      </c>
      <c r="X47" s="10"/>
      <c r="Y47" s="10">
        <v>13.9</v>
      </c>
      <c r="Z47" s="10"/>
      <c r="AA47" s="2" t="s">
        <v>33</v>
      </c>
    </row>
    <row r="48" spans="1:27">
      <c r="A48" s="11" t="s">
        <v>61</v>
      </c>
      <c r="B48" s="10" t="s">
        <v>17</v>
      </c>
      <c r="C48" s="10"/>
      <c r="D48" s="10" t="s">
        <v>17</v>
      </c>
      <c r="E48" s="10"/>
      <c r="F48" s="10" t="s">
        <v>17</v>
      </c>
      <c r="G48" s="10"/>
      <c r="J48" s="12" t="str">
        <f>IF(VLOOKUP($A48,'[1]3. Adolescents'!$B$8:$CK$226,'[1]3. Adolescents'!F$1,FALSE)=B48,"",VLOOKUP($A48,'[1]3. Adolescents'!$B$8:$CK$226,'[1]3. Adolescents'!F$1,FALSE)-B48)</f>
        <v/>
      </c>
      <c r="K48" s="12" t="str">
        <f>IF(VLOOKUP($A48,'[1]3. Adolescents'!$B$8:$CK$226,'[1]3. Adolescents'!G$1,FALSE)=C48,"",VLOOKUP($A48,'[1]3. Adolescents'!$B$8:$CK$226,'[1]3. Adolescents'!G$1,FALSE))</f>
        <v/>
      </c>
      <c r="L48" s="12" t="str">
        <f>IF(VLOOKUP($A48,'[1]3. Adolescents'!$B$8:$CK$226,'[1]3. Adolescents'!H$1,FALSE)=D48,"",VLOOKUP($A48,'[1]3. Adolescents'!$B$8:$CK$226,'[1]3. Adolescents'!H$1,FALSE)-D48)</f>
        <v/>
      </c>
      <c r="M48" s="12" t="str">
        <f>IF(VLOOKUP($A48,'[1]3. Adolescents'!$B$8:$CK$226,'[1]3. Adolescents'!G$1,FALSE)=E48,"",VLOOKUP($A48,'[1]3. Adolescents'!$B$8:$CK$226,'[1]3. Adolescents'!G$1,FALSE))</f>
        <v/>
      </c>
      <c r="N48" s="12" t="str">
        <f>IF(VLOOKUP($A48,'[1]3. Adolescents'!$B$8:$CK$226,'[1]3. Adolescents'!J$1,FALSE)=F48,"",VLOOKUP($A48,'[1]3. Adolescents'!$B$8:$CK$226,'[1]3. Adolescents'!J$1,FALSE)-F48)</f>
        <v/>
      </c>
      <c r="O48" s="12" t="str">
        <f>IF(VLOOKUP($A48,'[1]3. Adolescents'!$B$8:$CK$226,'[1]3. Adolescents'!K$1,FALSE)=G48,"",VLOOKUP($A48,'[1]3. Adolescents'!$B$8:$CK$226,'[1]3. Adolescents'!K$1,FALSE))</f>
        <v/>
      </c>
      <c r="P48" s="2" t="str">
        <f>IF(VLOOKUP($A48,'[1]3. Adolescents'!$B$8:$CK$226,'[1]3. Adolescents'!L$1,FALSE)=H48,"",VLOOKUP($A48,'[1]3. Adolescents'!$B$8:$CK$226,'[1]3. Adolescents'!L$1,FALSE))</f>
        <v/>
      </c>
      <c r="T48" s="11" t="s">
        <v>61</v>
      </c>
      <c r="U48" s="10" t="s">
        <v>17</v>
      </c>
      <c r="V48" s="10"/>
      <c r="W48" s="10" t="s">
        <v>17</v>
      </c>
      <c r="X48" s="10"/>
      <c r="Y48" s="10" t="s">
        <v>17</v>
      </c>
      <c r="Z48" s="10"/>
    </row>
    <row r="49" spans="1:27">
      <c r="A49" s="11" t="s">
        <v>62</v>
      </c>
      <c r="B49" s="10" t="s">
        <v>17</v>
      </c>
      <c r="C49" s="10"/>
      <c r="D49" s="10" t="s">
        <v>17</v>
      </c>
      <c r="E49" s="10"/>
      <c r="F49" s="10" t="s">
        <v>17</v>
      </c>
      <c r="G49" s="10"/>
      <c r="J49" s="12" t="str">
        <f>IF(VLOOKUP($A49,'[1]3. Adolescents'!$B$8:$CK$226,'[1]3. Adolescents'!F$1,FALSE)=B49,"",VLOOKUP($A49,'[1]3. Adolescents'!$B$8:$CK$226,'[1]3. Adolescents'!F$1,FALSE)-B49)</f>
        <v/>
      </c>
      <c r="K49" s="12" t="str">
        <f>IF(VLOOKUP($A49,'[1]3. Adolescents'!$B$8:$CK$226,'[1]3. Adolescents'!G$1,FALSE)=C49,"",VLOOKUP($A49,'[1]3. Adolescents'!$B$8:$CK$226,'[1]3. Adolescents'!G$1,FALSE))</f>
        <v/>
      </c>
      <c r="L49" s="12" t="str">
        <f>IF(VLOOKUP($A49,'[1]3. Adolescents'!$B$8:$CK$226,'[1]3. Adolescents'!H$1,FALSE)=D49,"",VLOOKUP($A49,'[1]3. Adolescents'!$B$8:$CK$226,'[1]3. Adolescents'!H$1,FALSE)-D49)</f>
        <v/>
      </c>
      <c r="M49" s="12" t="str">
        <f>IF(VLOOKUP($A49,'[1]3. Adolescents'!$B$8:$CK$226,'[1]3. Adolescents'!G$1,FALSE)=E49,"",VLOOKUP($A49,'[1]3. Adolescents'!$B$8:$CK$226,'[1]3. Adolescents'!G$1,FALSE))</f>
        <v/>
      </c>
      <c r="N49" s="12" t="str">
        <f>IF(VLOOKUP($A49,'[1]3. Adolescents'!$B$8:$CK$226,'[1]3. Adolescents'!J$1,FALSE)=F49,"",VLOOKUP($A49,'[1]3. Adolescents'!$B$8:$CK$226,'[1]3. Adolescents'!J$1,FALSE)-F49)</f>
        <v/>
      </c>
      <c r="O49" s="12" t="str">
        <f>IF(VLOOKUP($A49,'[1]3. Adolescents'!$B$8:$CK$226,'[1]3. Adolescents'!K$1,FALSE)=G49,"",VLOOKUP($A49,'[1]3. Adolescents'!$B$8:$CK$226,'[1]3. Adolescents'!K$1,FALSE))</f>
        <v/>
      </c>
      <c r="P49" s="2" t="str">
        <f>IF(VLOOKUP($A49,'[1]3. Adolescents'!$B$8:$CK$226,'[1]3. Adolescents'!L$1,FALSE)=H49,"",VLOOKUP($A49,'[1]3. Adolescents'!$B$8:$CK$226,'[1]3. Adolescents'!L$1,FALSE))</f>
        <v/>
      </c>
      <c r="T49" s="11" t="s">
        <v>62</v>
      </c>
      <c r="U49" s="10" t="s">
        <v>17</v>
      </c>
      <c r="V49" s="10"/>
      <c r="W49" s="10" t="s">
        <v>17</v>
      </c>
      <c r="X49" s="10"/>
      <c r="Y49" s="10" t="s">
        <v>17</v>
      </c>
      <c r="Z49" s="10"/>
    </row>
    <row r="50" spans="1:27">
      <c r="A50" s="11" t="s">
        <v>63</v>
      </c>
      <c r="B50" s="10" t="s">
        <v>17</v>
      </c>
      <c r="C50" s="10"/>
      <c r="D50" s="10" t="s">
        <v>17</v>
      </c>
      <c r="E50" s="10"/>
      <c r="F50" s="10" t="s">
        <v>17</v>
      </c>
      <c r="G50" s="10"/>
      <c r="J50" s="12" t="str">
        <f>IF(VLOOKUP($A50,'[1]3. Adolescents'!$B$8:$CK$226,'[1]3. Adolescents'!F$1,FALSE)=B50,"",VLOOKUP($A50,'[1]3. Adolescents'!$B$8:$CK$226,'[1]3. Adolescents'!F$1,FALSE)-B50)</f>
        <v/>
      </c>
      <c r="K50" s="12" t="str">
        <f>IF(VLOOKUP($A50,'[1]3. Adolescents'!$B$8:$CK$226,'[1]3. Adolescents'!G$1,FALSE)=C50,"",VLOOKUP($A50,'[1]3. Adolescents'!$B$8:$CK$226,'[1]3. Adolescents'!G$1,FALSE))</f>
        <v/>
      </c>
      <c r="L50" s="12" t="str">
        <f>IF(VLOOKUP($A50,'[1]3. Adolescents'!$B$8:$CK$226,'[1]3. Adolescents'!H$1,FALSE)=D50,"",VLOOKUP($A50,'[1]3. Adolescents'!$B$8:$CK$226,'[1]3. Adolescents'!H$1,FALSE)-D50)</f>
        <v/>
      </c>
      <c r="M50" s="12" t="str">
        <f>IF(VLOOKUP($A50,'[1]3. Adolescents'!$B$8:$CK$226,'[1]3. Adolescents'!G$1,FALSE)=E50,"",VLOOKUP($A50,'[1]3. Adolescents'!$B$8:$CK$226,'[1]3. Adolescents'!G$1,FALSE))</f>
        <v/>
      </c>
      <c r="N50" s="12" t="str">
        <f>IF(VLOOKUP($A50,'[1]3. Adolescents'!$B$8:$CK$226,'[1]3. Adolescents'!J$1,FALSE)=F50,"",VLOOKUP($A50,'[1]3. Adolescents'!$B$8:$CK$226,'[1]3. Adolescents'!J$1,FALSE)-F50)</f>
        <v/>
      </c>
      <c r="O50" s="12" t="str">
        <f>IF(VLOOKUP($A50,'[1]3. Adolescents'!$B$8:$CK$226,'[1]3. Adolescents'!K$1,FALSE)=G50,"",VLOOKUP($A50,'[1]3. Adolescents'!$B$8:$CK$226,'[1]3. Adolescents'!K$1,FALSE))</f>
        <v/>
      </c>
      <c r="P50" s="2" t="str">
        <f>IF(VLOOKUP($A50,'[1]3. Adolescents'!$B$8:$CK$226,'[1]3. Adolescents'!L$1,FALSE)=H50,"",VLOOKUP($A50,'[1]3. Adolescents'!$B$8:$CK$226,'[1]3. Adolescents'!L$1,FALSE))</f>
        <v/>
      </c>
      <c r="T50" s="11" t="s">
        <v>63</v>
      </c>
      <c r="U50" s="10" t="s">
        <v>17</v>
      </c>
      <c r="V50" s="10"/>
      <c r="W50" s="10" t="s">
        <v>17</v>
      </c>
      <c r="X50" s="10"/>
      <c r="Y50" s="10" t="s">
        <v>17</v>
      </c>
      <c r="Z50" s="10"/>
    </row>
    <row r="51" spans="1:27">
      <c r="A51" s="9" t="s">
        <v>64</v>
      </c>
      <c r="B51" s="10" t="s">
        <v>17</v>
      </c>
      <c r="C51" s="10"/>
      <c r="D51" s="10" t="s">
        <v>17</v>
      </c>
      <c r="E51" s="10"/>
      <c r="F51" s="10" t="s">
        <v>17</v>
      </c>
      <c r="G51" s="10"/>
      <c r="J51" s="12" t="str">
        <f>IF(VLOOKUP($A51,'[1]3. Adolescents'!$B$8:$CK$226,'[1]3. Adolescents'!F$1,FALSE)=B51,"",VLOOKUP($A51,'[1]3. Adolescents'!$B$8:$CK$226,'[1]3. Adolescents'!F$1,FALSE)-B51)</f>
        <v/>
      </c>
      <c r="K51" s="12" t="str">
        <f>IF(VLOOKUP($A51,'[1]3. Adolescents'!$B$8:$CK$226,'[1]3. Adolescents'!G$1,FALSE)=C51,"",VLOOKUP($A51,'[1]3. Adolescents'!$B$8:$CK$226,'[1]3. Adolescents'!G$1,FALSE))</f>
        <v/>
      </c>
      <c r="L51" s="12" t="str">
        <f>IF(VLOOKUP($A51,'[1]3. Adolescents'!$B$8:$CK$226,'[1]3. Adolescents'!H$1,FALSE)=D51,"",VLOOKUP($A51,'[1]3. Adolescents'!$B$8:$CK$226,'[1]3. Adolescents'!H$1,FALSE)-D51)</f>
        <v/>
      </c>
      <c r="M51" s="12" t="str">
        <f>IF(VLOOKUP($A51,'[1]3. Adolescents'!$B$8:$CK$226,'[1]3. Adolescents'!G$1,FALSE)=E51,"",VLOOKUP($A51,'[1]3. Adolescents'!$B$8:$CK$226,'[1]3. Adolescents'!G$1,FALSE))</f>
        <v/>
      </c>
      <c r="N51" s="12" t="str">
        <f>IF(VLOOKUP($A51,'[1]3. Adolescents'!$B$8:$CK$226,'[1]3. Adolescents'!J$1,FALSE)=F51,"",VLOOKUP($A51,'[1]3. Adolescents'!$B$8:$CK$226,'[1]3. Adolescents'!J$1,FALSE)-F51)</f>
        <v/>
      </c>
      <c r="O51" s="12" t="str">
        <f>IF(VLOOKUP($A51,'[1]3. Adolescents'!$B$8:$CK$226,'[1]3. Adolescents'!K$1,FALSE)=G51,"",VLOOKUP($A51,'[1]3. Adolescents'!$B$8:$CK$226,'[1]3. Adolescents'!K$1,FALSE))</f>
        <v/>
      </c>
      <c r="P51" s="2" t="str">
        <f>IF(VLOOKUP($A51,'[1]3. Adolescents'!$B$8:$CK$226,'[1]3. Adolescents'!L$1,FALSE)=H51,"",VLOOKUP($A51,'[1]3. Adolescents'!$B$8:$CK$226,'[1]3. Adolescents'!L$1,FALSE))</f>
        <v/>
      </c>
      <c r="T51" s="9" t="s">
        <v>64</v>
      </c>
      <c r="U51" s="10" t="s">
        <v>17</v>
      </c>
      <c r="V51" s="10"/>
      <c r="W51" s="10" t="s">
        <v>17</v>
      </c>
      <c r="X51" s="10"/>
      <c r="Y51" s="10" t="s">
        <v>17</v>
      </c>
      <c r="Z51" s="10"/>
    </row>
    <row r="52" spans="1:27">
      <c r="A52" s="9" t="s">
        <v>65</v>
      </c>
      <c r="B52" s="10">
        <v>30.9</v>
      </c>
      <c r="C52" s="10"/>
      <c r="D52" s="10">
        <v>29.4</v>
      </c>
      <c r="E52" s="10"/>
      <c r="F52" s="10">
        <v>31.8</v>
      </c>
      <c r="G52" s="10"/>
      <c r="H52" s="2" t="s">
        <v>66</v>
      </c>
      <c r="J52" s="12" t="str">
        <f>IF(VLOOKUP($A52,'[1]3. Adolescents'!$B$8:$CK$226,'[1]3. Adolescents'!F$1,FALSE)=B52,"",VLOOKUP($A52,'[1]3. Adolescents'!$B$8:$CK$226,'[1]3. Adolescents'!F$1,FALSE)-B52)</f>
        <v/>
      </c>
      <c r="K52" s="12" t="str">
        <f>IF(VLOOKUP($A52,'[1]3. Adolescents'!$B$8:$CK$226,'[1]3. Adolescents'!G$1,FALSE)=C52,"",VLOOKUP($A52,'[1]3. Adolescents'!$B$8:$CK$226,'[1]3. Adolescents'!G$1,FALSE))</f>
        <v/>
      </c>
      <c r="L52" s="12" t="str">
        <f>IF(VLOOKUP($A52,'[1]3. Adolescents'!$B$8:$CK$226,'[1]3. Adolescents'!H$1,FALSE)=D52,"",VLOOKUP($A52,'[1]3. Adolescents'!$B$8:$CK$226,'[1]3. Adolescents'!H$1,FALSE)-D52)</f>
        <v/>
      </c>
      <c r="M52" s="12" t="str">
        <f>IF(VLOOKUP($A52,'[1]3. Adolescents'!$B$8:$CK$226,'[1]3. Adolescents'!G$1,FALSE)=E52,"",VLOOKUP($A52,'[1]3. Adolescents'!$B$8:$CK$226,'[1]3. Adolescents'!G$1,FALSE))</f>
        <v/>
      </c>
      <c r="N52" s="12" t="str">
        <f>IF(VLOOKUP($A52,'[1]3. Adolescents'!$B$8:$CK$226,'[1]3. Adolescents'!J$1,FALSE)=F52,"",VLOOKUP($A52,'[1]3. Adolescents'!$B$8:$CK$226,'[1]3. Adolescents'!J$1,FALSE)-F52)</f>
        <v/>
      </c>
      <c r="O52" s="12" t="str">
        <f>IF(VLOOKUP($A52,'[1]3. Adolescents'!$B$8:$CK$226,'[1]3. Adolescents'!K$1,FALSE)=G52,"",VLOOKUP($A52,'[1]3. Adolescents'!$B$8:$CK$226,'[1]3. Adolescents'!K$1,FALSE))</f>
        <v/>
      </c>
      <c r="P52" s="2" t="str">
        <f>IF(VLOOKUP($A52,'[1]3. Adolescents'!$B$8:$CK$226,'[1]3. Adolescents'!L$1,FALSE)=H52,"",VLOOKUP($A52,'[1]3. Adolescents'!$B$8:$CK$226,'[1]3. Adolescents'!L$1,FALSE))</f>
        <v/>
      </c>
      <c r="T52" s="9" t="s">
        <v>65</v>
      </c>
      <c r="U52" s="10">
        <v>30.9</v>
      </c>
      <c r="V52" s="10"/>
      <c r="W52" s="10">
        <v>29.4</v>
      </c>
      <c r="X52" s="10"/>
      <c r="Y52" s="10">
        <v>31.8</v>
      </c>
      <c r="Z52" s="10"/>
      <c r="AA52" s="2" t="s">
        <v>66</v>
      </c>
    </row>
    <row r="53" spans="1:27">
      <c r="A53" s="9" t="s">
        <v>67</v>
      </c>
      <c r="B53" s="10">
        <v>19</v>
      </c>
      <c r="C53" s="10" t="s">
        <v>22</v>
      </c>
      <c r="D53" s="10">
        <v>18.399999999999999</v>
      </c>
      <c r="E53" s="10" t="s">
        <v>22</v>
      </c>
      <c r="F53" s="10">
        <v>19.600000000000001</v>
      </c>
      <c r="G53" s="10" t="s">
        <v>22</v>
      </c>
      <c r="H53" s="2" t="s">
        <v>23</v>
      </c>
      <c r="J53" s="12" t="str">
        <f>IF(VLOOKUP($A53,'[1]3. Adolescents'!$B$8:$CK$226,'[1]3. Adolescents'!F$1,FALSE)=B53,"",VLOOKUP($A53,'[1]3. Adolescents'!$B$8:$CK$226,'[1]3. Adolescents'!F$1,FALSE)-B53)</f>
        <v/>
      </c>
      <c r="K53" s="12" t="str">
        <f>IF(VLOOKUP($A53,'[1]3. Adolescents'!$B$8:$CK$226,'[1]3. Adolescents'!G$1,FALSE)=C53,"",VLOOKUP($A53,'[1]3. Adolescents'!$B$8:$CK$226,'[1]3. Adolescents'!G$1,FALSE))</f>
        <v/>
      </c>
      <c r="L53" s="12" t="str">
        <f>IF(VLOOKUP($A53,'[1]3. Adolescents'!$B$8:$CK$226,'[1]3. Adolescents'!H$1,FALSE)=D53,"",VLOOKUP($A53,'[1]3. Adolescents'!$B$8:$CK$226,'[1]3. Adolescents'!H$1,FALSE)-D53)</f>
        <v/>
      </c>
      <c r="M53" s="12" t="str">
        <f>IF(VLOOKUP($A53,'[1]3. Adolescents'!$B$8:$CK$226,'[1]3. Adolescents'!G$1,FALSE)=E53,"",VLOOKUP($A53,'[1]3. Adolescents'!$B$8:$CK$226,'[1]3. Adolescents'!G$1,FALSE))</f>
        <v/>
      </c>
      <c r="N53" s="12" t="str">
        <f>IF(VLOOKUP($A53,'[1]3. Adolescents'!$B$8:$CK$226,'[1]3. Adolescents'!J$1,FALSE)=F53,"",VLOOKUP($A53,'[1]3. Adolescents'!$B$8:$CK$226,'[1]3. Adolescents'!J$1,FALSE)-F53)</f>
        <v/>
      </c>
      <c r="O53" s="12" t="str">
        <f>IF(VLOOKUP($A53,'[1]3. Adolescents'!$B$8:$CK$226,'[1]3. Adolescents'!K$1,FALSE)=G53,"",VLOOKUP($A53,'[1]3. Adolescents'!$B$8:$CK$226,'[1]3. Adolescents'!K$1,FALSE))</f>
        <v/>
      </c>
      <c r="P53" s="2" t="str">
        <f>IF(VLOOKUP($A53,'[1]3. Adolescents'!$B$8:$CK$226,'[1]3. Adolescents'!L$1,FALSE)=H53,"",VLOOKUP($A53,'[1]3. Adolescents'!$B$8:$CK$226,'[1]3. Adolescents'!L$1,FALSE))</f>
        <v/>
      </c>
      <c r="T53" s="9" t="s">
        <v>67</v>
      </c>
      <c r="U53" s="10">
        <v>19</v>
      </c>
      <c r="V53" s="10" t="s">
        <v>22</v>
      </c>
      <c r="W53" s="10">
        <v>18.399999999999999</v>
      </c>
      <c r="X53" s="10" t="s">
        <v>22</v>
      </c>
      <c r="Y53" s="10">
        <v>19.600000000000001</v>
      </c>
      <c r="Z53" s="10" t="s">
        <v>22</v>
      </c>
      <c r="AA53" s="2" t="s">
        <v>23</v>
      </c>
    </row>
    <row r="54" spans="1:27">
      <c r="A54" s="9" t="s">
        <v>68</v>
      </c>
      <c r="B54" s="10" t="s">
        <v>17</v>
      </c>
      <c r="C54" s="10"/>
      <c r="D54" s="10" t="s">
        <v>17</v>
      </c>
      <c r="E54" s="10"/>
      <c r="F54" s="10" t="s">
        <v>17</v>
      </c>
      <c r="G54" s="10"/>
      <c r="J54" s="12" t="str">
        <f>IF(VLOOKUP($A54,'[1]3. Adolescents'!$B$8:$CK$226,'[1]3. Adolescents'!F$1,FALSE)=B54,"",VLOOKUP($A54,'[1]3. Adolescents'!$B$8:$CK$226,'[1]3. Adolescents'!F$1,FALSE)-B54)</f>
        <v/>
      </c>
      <c r="K54" s="12" t="str">
        <f>IF(VLOOKUP($A54,'[1]3. Adolescents'!$B$8:$CK$226,'[1]3. Adolescents'!G$1,FALSE)=C54,"",VLOOKUP($A54,'[1]3. Adolescents'!$B$8:$CK$226,'[1]3. Adolescents'!G$1,FALSE))</f>
        <v/>
      </c>
      <c r="L54" s="12" t="str">
        <f>IF(VLOOKUP($A54,'[1]3. Adolescents'!$B$8:$CK$226,'[1]3. Adolescents'!H$1,FALSE)=D54,"",VLOOKUP($A54,'[1]3. Adolescents'!$B$8:$CK$226,'[1]3. Adolescents'!H$1,FALSE)-D54)</f>
        <v/>
      </c>
      <c r="M54" s="12" t="str">
        <f>IF(VLOOKUP($A54,'[1]3. Adolescents'!$B$8:$CK$226,'[1]3. Adolescents'!G$1,FALSE)=E54,"",VLOOKUP($A54,'[1]3. Adolescents'!$B$8:$CK$226,'[1]3. Adolescents'!G$1,FALSE))</f>
        <v/>
      </c>
      <c r="N54" s="12" t="str">
        <f>IF(VLOOKUP($A54,'[1]3. Adolescents'!$B$8:$CK$226,'[1]3. Adolescents'!J$1,FALSE)=F54,"",VLOOKUP($A54,'[1]3. Adolescents'!$B$8:$CK$226,'[1]3. Adolescents'!J$1,FALSE)-F54)</f>
        <v/>
      </c>
      <c r="O54" s="12" t="str">
        <f>IF(VLOOKUP($A54,'[1]3. Adolescents'!$B$8:$CK$226,'[1]3. Adolescents'!K$1,FALSE)=G54,"",VLOOKUP($A54,'[1]3. Adolescents'!$B$8:$CK$226,'[1]3. Adolescents'!K$1,FALSE))</f>
        <v/>
      </c>
      <c r="P54" s="2" t="str">
        <f>IF(VLOOKUP($A54,'[1]3. Adolescents'!$B$8:$CK$226,'[1]3. Adolescents'!L$1,FALSE)=H54,"",VLOOKUP($A54,'[1]3. Adolescents'!$B$8:$CK$226,'[1]3. Adolescents'!L$1,FALSE))</f>
        <v/>
      </c>
      <c r="T54" s="9" t="s">
        <v>68</v>
      </c>
      <c r="U54" s="10" t="s">
        <v>17</v>
      </c>
      <c r="V54" s="10"/>
      <c r="W54" s="10" t="s">
        <v>17</v>
      </c>
      <c r="X54" s="10"/>
      <c r="Y54" s="10" t="s">
        <v>17</v>
      </c>
      <c r="Z54" s="10"/>
    </row>
    <row r="55" spans="1:27">
      <c r="A55" s="11" t="s">
        <v>69</v>
      </c>
      <c r="B55" s="10">
        <v>22.071999999999999</v>
      </c>
      <c r="C55" s="10"/>
      <c r="D55" s="10">
        <v>22.760999999999999</v>
      </c>
      <c r="E55" s="10"/>
      <c r="F55" s="10">
        <v>21.382999999999999</v>
      </c>
      <c r="G55" s="10"/>
      <c r="H55" s="2" t="s">
        <v>13</v>
      </c>
      <c r="J55" s="12" t="str">
        <f>IF(VLOOKUP($A55,'[1]3. Adolescents'!$B$8:$CK$226,'[1]3. Adolescents'!F$1,FALSE)=B55,"",VLOOKUP($A55,'[1]3. Adolescents'!$B$8:$CK$226,'[1]3. Adolescents'!F$1,FALSE)-B55)</f>
        <v/>
      </c>
      <c r="K55" s="12" t="str">
        <f>IF(VLOOKUP($A55,'[1]3. Adolescents'!$B$8:$CK$226,'[1]3. Adolescents'!G$1,FALSE)=C55,"",VLOOKUP($A55,'[1]3. Adolescents'!$B$8:$CK$226,'[1]3. Adolescents'!G$1,FALSE))</f>
        <v/>
      </c>
      <c r="L55" s="12" t="str">
        <f>IF(VLOOKUP($A55,'[1]3. Adolescents'!$B$8:$CK$226,'[1]3. Adolescents'!H$1,FALSE)=D55,"",VLOOKUP($A55,'[1]3. Adolescents'!$B$8:$CK$226,'[1]3. Adolescents'!H$1,FALSE)-D55)</f>
        <v/>
      </c>
      <c r="M55" s="12" t="str">
        <f>IF(VLOOKUP($A55,'[1]3. Adolescents'!$B$8:$CK$226,'[1]3. Adolescents'!G$1,FALSE)=E55,"",VLOOKUP($A55,'[1]3. Adolescents'!$B$8:$CK$226,'[1]3. Adolescents'!G$1,FALSE))</f>
        <v/>
      </c>
      <c r="N55" s="12" t="str">
        <f>IF(VLOOKUP($A55,'[1]3. Adolescents'!$B$8:$CK$226,'[1]3. Adolescents'!J$1,FALSE)=F55,"",VLOOKUP($A55,'[1]3. Adolescents'!$B$8:$CK$226,'[1]3. Adolescents'!J$1,FALSE)-F55)</f>
        <v/>
      </c>
      <c r="O55" s="12" t="str">
        <f>IF(VLOOKUP($A55,'[1]3. Adolescents'!$B$8:$CK$226,'[1]3. Adolescents'!K$1,FALSE)=G55,"",VLOOKUP($A55,'[1]3. Adolescents'!$B$8:$CK$226,'[1]3. Adolescents'!K$1,FALSE))</f>
        <v/>
      </c>
      <c r="P55" s="2" t="str">
        <f>IF(VLOOKUP($A55,'[1]3. Adolescents'!$B$8:$CK$226,'[1]3. Adolescents'!L$1,FALSE)=H55,"",VLOOKUP($A55,'[1]3. Adolescents'!$B$8:$CK$226,'[1]3. Adolescents'!L$1,FALSE))</f>
        <v/>
      </c>
      <c r="T55" s="11" t="s">
        <v>69</v>
      </c>
      <c r="U55" s="10">
        <v>22.1</v>
      </c>
      <c r="V55" s="10"/>
      <c r="W55" s="10">
        <v>22.8</v>
      </c>
      <c r="X55" s="10"/>
      <c r="Y55" s="10">
        <v>21.4</v>
      </c>
      <c r="Z55" s="10"/>
      <c r="AA55" s="2" t="s">
        <v>13</v>
      </c>
    </row>
    <row r="56" spans="1:27">
      <c r="A56" s="11" t="s">
        <v>70</v>
      </c>
      <c r="B56" s="10">
        <v>13.2</v>
      </c>
      <c r="C56" s="10" t="s">
        <v>71</v>
      </c>
      <c r="D56" s="10" t="s">
        <v>17</v>
      </c>
      <c r="E56" s="10"/>
      <c r="F56" s="10" t="s">
        <v>17</v>
      </c>
      <c r="G56" s="10"/>
      <c r="H56" s="2" t="s">
        <v>72</v>
      </c>
      <c r="J56" s="12" t="str">
        <f>IF(VLOOKUP($A56,'[1]3. Adolescents'!$B$8:$CK$226,'[1]3. Adolescents'!F$1,FALSE)=B56,"",VLOOKUP($A56,'[1]3. Adolescents'!$B$8:$CK$226,'[1]3. Adolescents'!F$1,FALSE)-B56)</f>
        <v/>
      </c>
      <c r="K56" s="12" t="str">
        <f>IF(VLOOKUP($A56,'[1]3. Adolescents'!$B$8:$CK$226,'[1]3. Adolescents'!G$1,FALSE)=C56,"",VLOOKUP($A56,'[1]3. Adolescents'!$B$8:$CK$226,'[1]3. Adolescents'!G$1,FALSE))</f>
        <v/>
      </c>
      <c r="L56" s="12" t="str">
        <f>IF(VLOOKUP($A56,'[1]3. Adolescents'!$B$8:$CK$226,'[1]3. Adolescents'!H$1,FALSE)=D56,"",VLOOKUP($A56,'[1]3. Adolescents'!$B$8:$CK$226,'[1]3. Adolescents'!H$1,FALSE)-D56)</f>
        <v/>
      </c>
      <c r="M56" s="12" t="str">
        <f>IF(VLOOKUP($A56,'[1]3. Adolescents'!$B$8:$CK$226,'[1]3. Adolescents'!G$1,FALSE)=E56,"",VLOOKUP($A56,'[1]3. Adolescents'!$B$8:$CK$226,'[1]3. Adolescents'!G$1,FALSE))</f>
        <v>x,y</v>
      </c>
      <c r="N56" s="12" t="str">
        <f>IF(VLOOKUP($A56,'[1]3. Adolescents'!$B$8:$CK$226,'[1]3. Adolescents'!J$1,FALSE)=F56,"",VLOOKUP($A56,'[1]3. Adolescents'!$B$8:$CK$226,'[1]3. Adolescents'!J$1,FALSE)-F56)</f>
        <v/>
      </c>
      <c r="O56" s="12" t="str">
        <f>IF(VLOOKUP($A56,'[1]3. Adolescents'!$B$8:$CK$226,'[1]3. Adolescents'!K$1,FALSE)=G56,"",VLOOKUP($A56,'[1]3. Adolescents'!$B$8:$CK$226,'[1]3. Adolescents'!K$1,FALSE))</f>
        <v/>
      </c>
      <c r="P56" s="2" t="str">
        <f>IF(VLOOKUP($A56,'[1]3. Adolescents'!$B$8:$CK$226,'[1]3. Adolescents'!L$1,FALSE)=H56,"",VLOOKUP($A56,'[1]3. Adolescents'!$B$8:$CK$226,'[1]3. Adolescents'!L$1,FALSE))</f>
        <v/>
      </c>
      <c r="T56" s="11" t="s">
        <v>70</v>
      </c>
      <c r="U56" s="10">
        <v>13.2</v>
      </c>
      <c r="V56" s="10" t="s">
        <v>71</v>
      </c>
      <c r="W56" s="10" t="s">
        <v>17</v>
      </c>
      <c r="X56" s="10"/>
      <c r="Y56" s="10" t="s">
        <v>17</v>
      </c>
      <c r="Z56" s="10"/>
      <c r="AA56" s="2" t="s">
        <v>72</v>
      </c>
    </row>
    <row r="57" spans="1:27">
      <c r="A57" s="11" t="s">
        <v>73</v>
      </c>
      <c r="B57" s="10" t="s">
        <v>17</v>
      </c>
      <c r="C57" s="10"/>
      <c r="D57" s="10" t="s">
        <v>17</v>
      </c>
      <c r="E57" s="10"/>
      <c r="F57" s="10" t="s">
        <v>17</v>
      </c>
      <c r="G57" s="10"/>
      <c r="J57" s="12" t="str">
        <f>IF(VLOOKUP($A57,'[1]3. Adolescents'!$B$8:$CK$226,'[1]3. Adolescents'!F$1,FALSE)=B57,"",VLOOKUP($A57,'[1]3. Adolescents'!$B$8:$CK$226,'[1]3. Adolescents'!F$1,FALSE)-B57)</f>
        <v/>
      </c>
      <c r="K57" s="12" t="str">
        <f>IF(VLOOKUP($A57,'[1]3. Adolescents'!$B$8:$CK$226,'[1]3. Adolescents'!G$1,FALSE)=C57,"",VLOOKUP($A57,'[1]3. Adolescents'!$B$8:$CK$226,'[1]3. Adolescents'!G$1,FALSE))</f>
        <v/>
      </c>
      <c r="L57" s="12" t="str">
        <f>IF(VLOOKUP($A57,'[1]3. Adolescents'!$B$8:$CK$226,'[1]3. Adolescents'!H$1,FALSE)=D57,"",VLOOKUP($A57,'[1]3. Adolescents'!$B$8:$CK$226,'[1]3. Adolescents'!H$1,FALSE)-D57)</f>
        <v/>
      </c>
      <c r="M57" s="12" t="str">
        <f>IF(VLOOKUP($A57,'[1]3. Adolescents'!$B$8:$CK$226,'[1]3. Adolescents'!G$1,FALSE)=E57,"",VLOOKUP($A57,'[1]3. Adolescents'!$B$8:$CK$226,'[1]3. Adolescents'!G$1,FALSE))</f>
        <v/>
      </c>
      <c r="N57" s="12" t="str">
        <f>IF(VLOOKUP($A57,'[1]3. Adolescents'!$B$8:$CK$226,'[1]3. Adolescents'!J$1,FALSE)=F57,"",VLOOKUP($A57,'[1]3. Adolescents'!$B$8:$CK$226,'[1]3. Adolescents'!J$1,FALSE)-F57)</f>
        <v/>
      </c>
      <c r="O57" s="12" t="str">
        <f>IF(VLOOKUP($A57,'[1]3. Adolescents'!$B$8:$CK$226,'[1]3. Adolescents'!K$1,FALSE)=G57,"",VLOOKUP($A57,'[1]3. Adolescents'!$B$8:$CK$226,'[1]3. Adolescents'!K$1,FALSE))</f>
        <v/>
      </c>
      <c r="P57" s="2" t="str">
        <f>IF(VLOOKUP($A57,'[1]3. Adolescents'!$B$8:$CK$226,'[1]3. Adolescents'!L$1,FALSE)=H57,"",VLOOKUP($A57,'[1]3. Adolescents'!$B$8:$CK$226,'[1]3. Adolescents'!L$1,FALSE))</f>
        <v/>
      </c>
      <c r="T57" s="11" t="s">
        <v>73</v>
      </c>
      <c r="U57" s="10" t="s">
        <v>17</v>
      </c>
      <c r="V57" s="10"/>
      <c r="W57" s="10" t="s">
        <v>17</v>
      </c>
      <c r="X57" s="10"/>
      <c r="Y57" s="10" t="s">
        <v>17</v>
      </c>
      <c r="Z57" s="10"/>
    </row>
    <row r="58" spans="1:27">
      <c r="A58" s="11" t="s">
        <v>74</v>
      </c>
      <c r="B58" s="10">
        <v>17.536999999999999</v>
      </c>
      <c r="C58" s="10"/>
      <c r="D58" s="10">
        <v>16.535</v>
      </c>
      <c r="E58" s="10"/>
      <c r="F58" s="10">
        <v>18.539000000000001</v>
      </c>
      <c r="G58" s="10"/>
      <c r="H58" s="2" t="s">
        <v>13</v>
      </c>
      <c r="J58" s="12" t="str">
        <f>IF(VLOOKUP($A58,'[1]3. Adolescents'!$B$8:$CK$226,'[1]3. Adolescents'!F$1,FALSE)=B58,"",VLOOKUP($A58,'[1]3. Adolescents'!$B$8:$CK$226,'[1]3. Adolescents'!F$1,FALSE)-B58)</f>
        <v/>
      </c>
      <c r="K58" s="12" t="str">
        <f>IF(VLOOKUP($A58,'[1]3. Adolescents'!$B$8:$CK$226,'[1]3. Adolescents'!G$1,FALSE)=C58,"",VLOOKUP($A58,'[1]3. Adolescents'!$B$8:$CK$226,'[1]3. Adolescents'!G$1,FALSE))</f>
        <v/>
      </c>
      <c r="L58" s="12" t="str">
        <f>IF(VLOOKUP($A58,'[1]3. Adolescents'!$B$8:$CK$226,'[1]3. Adolescents'!H$1,FALSE)=D58,"",VLOOKUP($A58,'[1]3. Adolescents'!$B$8:$CK$226,'[1]3. Adolescents'!H$1,FALSE)-D58)</f>
        <v/>
      </c>
      <c r="M58" s="12" t="str">
        <f>IF(VLOOKUP($A58,'[1]3. Adolescents'!$B$8:$CK$226,'[1]3. Adolescents'!G$1,FALSE)=E58,"",VLOOKUP($A58,'[1]3. Adolescents'!$B$8:$CK$226,'[1]3. Adolescents'!G$1,FALSE))</f>
        <v/>
      </c>
      <c r="N58" s="12" t="str">
        <f>IF(VLOOKUP($A58,'[1]3. Adolescents'!$B$8:$CK$226,'[1]3. Adolescents'!J$1,FALSE)=F58,"",VLOOKUP($A58,'[1]3. Adolescents'!$B$8:$CK$226,'[1]3. Adolescents'!J$1,FALSE)-F58)</f>
        <v/>
      </c>
      <c r="O58" s="12" t="str">
        <f>IF(VLOOKUP($A58,'[1]3. Adolescents'!$B$8:$CK$226,'[1]3. Adolescents'!K$1,FALSE)=G58,"",VLOOKUP($A58,'[1]3. Adolescents'!$B$8:$CK$226,'[1]3. Adolescents'!K$1,FALSE))</f>
        <v/>
      </c>
      <c r="P58" s="2" t="str">
        <f>IF(VLOOKUP($A58,'[1]3. Adolescents'!$B$8:$CK$226,'[1]3. Adolescents'!L$1,FALSE)=H58,"",VLOOKUP($A58,'[1]3. Adolescents'!$B$8:$CK$226,'[1]3. Adolescents'!L$1,FALSE))</f>
        <v/>
      </c>
      <c r="T58" s="11" t="s">
        <v>74</v>
      </c>
      <c r="U58" s="10">
        <v>17.5</v>
      </c>
      <c r="V58" s="10"/>
      <c r="W58" s="10">
        <v>16.5</v>
      </c>
      <c r="X58" s="10"/>
      <c r="Y58" s="10">
        <v>18.5</v>
      </c>
      <c r="Z58" s="10"/>
      <c r="AA58" s="2" t="s">
        <v>13</v>
      </c>
    </row>
    <row r="59" spans="1:27">
      <c r="A59" s="11" t="s">
        <v>75</v>
      </c>
      <c r="B59" s="10" t="s">
        <v>17</v>
      </c>
      <c r="C59" s="10"/>
      <c r="D59" s="10" t="s">
        <v>17</v>
      </c>
      <c r="E59" s="10"/>
      <c r="F59" s="10" t="s">
        <v>17</v>
      </c>
      <c r="G59" s="10"/>
      <c r="J59" s="12" t="str">
        <f>IF(VLOOKUP($A59,'[1]3. Adolescents'!$B$8:$CK$226,'[1]3. Adolescents'!F$1,FALSE)=B59,"",VLOOKUP($A59,'[1]3. Adolescents'!$B$8:$CK$226,'[1]3. Adolescents'!F$1,FALSE)-B59)</f>
        <v/>
      </c>
      <c r="K59" s="12" t="str">
        <f>IF(VLOOKUP($A59,'[1]3. Adolescents'!$B$8:$CK$226,'[1]3. Adolescents'!G$1,FALSE)=C59,"",VLOOKUP($A59,'[1]3. Adolescents'!$B$8:$CK$226,'[1]3. Adolescents'!G$1,FALSE))</f>
        <v/>
      </c>
      <c r="L59" s="12" t="str">
        <f>IF(VLOOKUP($A59,'[1]3. Adolescents'!$B$8:$CK$226,'[1]3. Adolescents'!H$1,FALSE)=D59,"",VLOOKUP($A59,'[1]3. Adolescents'!$B$8:$CK$226,'[1]3. Adolescents'!H$1,FALSE)-D59)</f>
        <v/>
      </c>
      <c r="M59" s="12" t="str">
        <f>IF(VLOOKUP($A59,'[1]3. Adolescents'!$B$8:$CK$226,'[1]3. Adolescents'!G$1,FALSE)=E59,"",VLOOKUP($A59,'[1]3. Adolescents'!$B$8:$CK$226,'[1]3. Adolescents'!G$1,FALSE))</f>
        <v/>
      </c>
      <c r="N59" s="12" t="str">
        <f>IF(VLOOKUP($A59,'[1]3. Adolescents'!$B$8:$CK$226,'[1]3. Adolescents'!J$1,FALSE)=F59,"",VLOOKUP($A59,'[1]3. Adolescents'!$B$8:$CK$226,'[1]3. Adolescents'!J$1,FALSE)-F59)</f>
        <v/>
      </c>
      <c r="O59" s="12" t="str">
        <f>IF(VLOOKUP($A59,'[1]3. Adolescents'!$B$8:$CK$226,'[1]3. Adolescents'!K$1,FALSE)=G59,"",VLOOKUP($A59,'[1]3. Adolescents'!$B$8:$CK$226,'[1]3. Adolescents'!K$1,FALSE))</f>
        <v/>
      </c>
      <c r="P59" s="2" t="str">
        <f>IF(VLOOKUP($A59,'[1]3. Adolescents'!$B$8:$CK$226,'[1]3. Adolescents'!L$1,FALSE)=H59,"",VLOOKUP($A59,'[1]3. Adolescents'!$B$8:$CK$226,'[1]3. Adolescents'!L$1,FALSE))</f>
        <v/>
      </c>
      <c r="T59" s="11" t="s">
        <v>75</v>
      </c>
      <c r="U59" s="10" t="s">
        <v>17</v>
      </c>
      <c r="V59" s="10"/>
      <c r="W59" s="10" t="s">
        <v>17</v>
      </c>
      <c r="X59" s="10"/>
      <c r="Y59" s="10" t="s">
        <v>17</v>
      </c>
      <c r="Z59" s="10"/>
    </row>
    <row r="60" spans="1:27">
      <c r="A60" s="9" t="s">
        <v>76</v>
      </c>
      <c r="B60" s="10" t="s">
        <v>17</v>
      </c>
      <c r="C60" s="10"/>
      <c r="D60" s="10" t="s">
        <v>17</v>
      </c>
      <c r="E60" s="10"/>
      <c r="F60" s="10" t="s">
        <v>17</v>
      </c>
      <c r="G60" s="10"/>
      <c r="J60" s="12" t="str">
        <f>IF(VLOOKUP($A60,'[1]3. Adolescents'!$B$8:$CK$226,'[1]3. Adolescents'!F$1,FALSE)=B60,"",VLOOKUP($A60,'[1]3. Adolescents'!$B$8:$CK$226,'[1]3. Adolescents'!F$1,FALSE)-B60)</f>
        <v/>
      </c>
      <c r="K60" s="12" t="str">
        <f>IF(VLOOKUP($A60,'[1]3. Adolescents'!$B$8:$CK$226,'[1]3. Adolescents'!G$1,FALSE)=C60,"",VLOOKUP($A60,'[1]3. Adolescents'!$B$8:$CK$226,'[1]3. Adolescents'!G$1,FALSE))</f>
        <v/>
      </c>
      <c r="L60" s="12" t="str">
        <f>IF(VLOOKUP($A60,'[1]3. Adolescents'!$B$8:$CK$226,'[1]3. Adolescents'!H$1,FALSE)=D60,"",VLOOKUP($A60,'[1]3. Adolescents'!$B$8:$CK$226,'[1]3. Adolescents'!H$1,FALSE)-D60)</f>
        <v/>
      </c>
      <c r="M60" s="12" t="str">
        <f>IF(VLOOKUP($A60,'[1]3. Adolescents'!$B$8:$CK$226,'[1]3. Adolescents'!G$1,FALSE)=E60,"",VLOOKUP($A60,'[1]3. Adolescents'!$B$8:$CK$226,'[1]3. Adolescents'!G$1,FALSE))</f>
        <v/>
      </c>
      <c r="N60" s="12" t="str">
        <f>IF(VLOOKUP($A60,'[1]3. Adolescents'!$B$8:$CK$226,'[1]3. Adolescents'!J$1,FALSE)=F60,"",VLOOKUP($A60,'[1]3. Adolescents'!$B$8:$CK$226,'[1]3. Adolescents'!J$1,FALSE)-F60)</f>
        <v/>
      </c>
      <c r="O60" s="12" t="str">
        <f>IF(VLOOKUP($A60,'[1]3. Adolescents'!$B$8:$CK$226,'[1]3. Adolescents'!K$1,FALSE)=G60,"",VLOOKUP($A60,'[1]3. Adolescents'!$B$8:$CK$226,'[1]3. Adolescents'!K$1,FALSE))</f>
        <v/>
      </c>
      <c r="P60" s="2" t="str">
        <f>IF(VLOOKUP($A60,'[1]3. Adolescents'!$B$8:$CK$226,'[1]3. Adolescents'!L$1,FALSE)=H60,"",VLOOKUP($A60,'[1]3. Adolescents'!$B$8:$CK$226,'[1]3. Adolescents'!L$1,FALSE))</f>
        <v/>
      </c>
      <c r="T60" s="9" t="s">
        <v>76</v>
      </c>
      <c r="U60" s="10" t="s">
        <v>17</v>
      </c>
      <c r="V60" s="10"/>
      <c r="W60" s="10" t="s">
        <v>17</v>
      </c>
      <c r="X60" s="10"/>
      <c r="Y60" s="10" t="s">
        <v>17</v>
      </c>
      <c r="Z60" s="10"/>
    </row>
    <row r="61" spans="1:27">
      <c r="A61" s="9" t="s">
        <v>77</v>
      </c>
      <c r="B61" s="10">
        <v>13.288</v>
      </c>
      <c r="C61" s="10"/>
      <c r="D61" s="10">
        <v>11.919</v>
      </c>
      <c r="E61" s="10"/>
      <c r="F61" s="10">
        <v>14.657</v>
      </c>
      <c r="G61" s="10"/>
      <c r="H61" s="2" t="s">
        <v>13</v>
      </c>
      <c r="J61" s="12" t="str">
        <f>IF(VLOOKUP($A61,'[1]3. Adolescents'!$B$8:$CK$226,'[1]3. Adolescents'!F$1,FALSE)=B61,"",VLOOKUP($A61,'[1]3. Adolescents'!$B$8:$CK$226,'[1]3. Adolescents'!F$1,FALSE)-B61)</f>
        <v/>
      </c>
      <c r="K61" s="12" t="str">
        <f>IF(VLOOKUP($A61,'[1]3. Adolescents'!$B$8:$CK$226,'[1]3. Adolescents'!G$1,FALSE)=C61,"",VLOOKUP($A61,'[1]3. Adolescents'!$B$8:$CK$226,'[1]3. Adolescents'!G$1,FALSE))</f>
        <v/>
      </c>
      <c r="L61" s="12" t="str">
        <f>IF(VLOOKUP($A61,'[1]3. Adolescents'!$B$8:$CK$226,'[1]3. Adolescents'!H$1,FALSE)=D61,"",VLOOKUP($A61,'[1]3. Adolescents'!$B$8:$CK$226,'[1]3. Adolescents'!H$1,FALSE)-D61)</f>
        <v/>
      </c>
      <c r="M61" s="12" t="str">
        <f>IF(VLOOKUP($A61,'[1]3. Adolescents'!$B$8:$CK$226,'[1]3. Adolescents'!G$1,FALSE)=E61,"",VLOOKUP($A61,'[1]3. Adolescents'!$B$8:$CK$226,'[1]3. Adolescents'!G$1,FALSE))</f>
        <v/>
      </c>
      <c r="N61" s="12" t="str">
        <f>IF(VLOOKUP($A61,'[1]3. Adolescents'!$B$8:$CK$226,'[1]3. Adolescents'!J$1,FALSE)=F61,"",VLOOKUP($A61,'[1]3. Adolescents'!$B$8:$CK$226,'[1]3. Adolescents'!J$1,FALSE)-F61)</f>
        <v/>
      </c>
      <c r="O61" s="12" t="str">
        <f>IF(VLOOKUP($A61,'[1]3. Adolescents'!$B$8:$CK$226,'[1]3. Adolescents'!K$1,FALSE)=G61,"",VLOOKUP($A61,'[1]3. Adolescents'!$B$8:$CK$226,'[1]3. Adolescents'!K$1,FALSE))</f>
        <v/>
      </c>
      <c r="P61" s="2" t="str">
        <f>IF(VLOOKUP($A61,'[1]3. Adolescents'!$B$8:$CK$226,'[1]3. Adolescents'!L$1,FALSE)=H61,"",VLOOKUP($A61,'[1]3. Adolescents'!$B$8:$CK$226,'[1]3. Adolescents'!L$1,FALSE))</f>
        <v/>
      </c>
      <c r="T61" s="9" t="s">
        <v>77</v>
      </c>
      <c r="U61" s="10">
        <v>13.3</v>
      </c>
      <c r="V61" s="10"/>
      <c r="W61" s="10">
        <v>11.9</v>
      </c>
      <c r="X61" s="10"/>
      <c r="Y61" s="10">
        <v>14.7</v>
      </c>
      <c r="Z61" s="10"/>
      <c r="AA61" s="2" t="s">
        <v>13</v>
      </c>
    </row>
    <row r="62" spans="1:27">
      <c r="A62" s="9" t="s">
        <v>78</v>
      </c>
      <c r="B62" s="10">
        <v>40.9</v>
      </c>
      <c r="C62" s="10" t="s">
        <v>22</v>
      </c>
      <c r="D62" s="10">
        <v>44.3</v>
      </c>
      <c r="E62" s="10" t="s">
        <v>22</v>
      </c>
      <c r="F62" s="10">
        <v>35.799999999999997</v>
      </c>
      <c r="G62" s="10" t="s">
        <v>22</v>
      </c>
      <c r="H62" s="2" t="s">
        <v>79</v>
      </c>
      <c r="J62" s="12" t="str">
        <f>IF(VLOOKUP($A62,'[1]3. Adolescents'!$B$8:$CK$226,'[1]3. Adolescents'!F$1,FALSE)=B62,"",VLOOKUP($A62,'[1]3. Adolescents'!$B$8:$CK$226,'[1]3. Adolescents'!F$1,FALSE)-B62)</f>
        <v/>
      </c>
      <c r="K62" s="12" t="str">
        <f>IF(VLOOKUP($A62,'[1]3. Adolescents'!$B$8:$CK$226,'[1]3. Adolescents'!G$1,FALSE)=C62,"",VLOOKUP($A62,'[1]3. Adolescents'!$B$8:$CK$226,'[1]3. Adolescents'!G$1,FALSE))</f>
        <v/>
      </c>
      <c r="L62" s="12" t="str">
        <f>IF(VLOOKUP($A62,'[1]3. Adolescents'!$B$8:$CK$226,'[1]3. Adolescents'!H$1,FALSE)=D62,"",VLOOKUP($A62,'[1]3. Adolescents'!$B$8:$CK$226,'[1]3. Adolescents'!H$1,FALSE)-D62)</f>
        <v/>
      </c>
      <c r="M62" s="12" t="str">
        <f>IF(VLOOKUP($A62,'[1]3. Adolescents'!$B$8:$CK$226,'[1]3. Adolescents'!G$1,FALSE)=E62,"",VLOOKUP($A62,'[1]3. Adolescents'!$B$8:$CK$226,'[1]3. Adolescents'!G$1,FALSE))</f>
        <v/>
      </c>
      <c r="N62" s="12" t="str">
        <f>IF(VLOOKUP($A62,'[1]3. Adolescents'!$B$8:$CK$226,'[1]3. Adolescents'!J$1,FALSE)=F62,"",VLOOKUP($A62,'[1]3. Adolescents'!$B$8:$CK$226,'[1]3. Adolescents'!J$1,FALSE)-F62)</f>
        <v/>
      </c>
      <c r="O62" s="12" t="str">
        <f>IF(VLOOKUP($A62,'[1]3. Adolescents'!$B$8:$CK$226,'[1]3. Adolescents'!K$1,FALSE)=G62,"",VLOOKUP($A62,'[1]3. Adolescents'!$B$8:$CK$226,'[1]3. Adolescents'!K$1,FALSE))</f>
        <v/>
      </c>
      <c r="P62" s="2" t="str">
        <f>IF(VLOOKUP($A62,'[1]3. Adolescents'!$B$8:$CK$226,'[1]3. Adolescents'!L$1,FALSE)=H62,"",VLOOKUP($A62,'[1]3. Adolescents'!$B$8:$CK$226,'[1]3. Adolescents'!L$1,FALSE))</f>
        <v/>
      </c>
      <c r="T62" s="9" t="s">
        <v>78</v>
      </c>
      <c r="U62" s="10">
        <v>40.9</v>
      </c>
      <c r="V62" s="10" t="s">
        <v>22</v>
      </c>
      <c r="W62" s="10">
        <v>44.3</v>
      </c>
      <c r="X62" s="10" t="s">
        <v>22</v>
      </c>
      <c r="Y62" s="10">
        <v>35.799999999999997</v>
      </c>
      <c r="Z62" s="10" t="s">
        <v>22</v>
      </c>
      <c r="AA62" s="2" t="s">
        <v>79</v>
      </c>
    </row>
    <row r="63" spans="1:27">
      <c r="A63" s="11" t="s">
        <v>80</v>
      </c>
      <c r="B63" s="10">
        <v>27.4</v>
      </c>
      <c r="C63" s="10" t="s">
        <v>22</v>
      </c>
      <c r="D63" s="10">
        <v>28.7</v>
      </c>
      <c r="E63" s="10" t="s">
        <v>22</v>
      </c>
      <c r="F63" s="10">
        <v>26</v>
      </c>
      <c r="G63" s="10" t="s">
        <v>22</v>
      </c>
      <c r="H63" s="2" t="s">
        <v>23</v>
      </c>
      <c r="J63" s="12" t="str">
        <f>IF(VLOOKUP($A63,'[1]3. Adolescents'!$B$8:$CK$226,'[1]3. Adolescents'!F$1,FALSE)=B63,"",VLOOKUP($A63,'[1]3. Adolescents'!$B$8:$CK$226,'[1]3. Adolescents'!F$1,FALSE)-B63)</f>
        <v/>
      </c>
      <c r="K63" s="12" t="str">
        <f>IF(VLOOKUP($A63,'[1]3. Adolescents'!$B$8:$CK$226,'[1]3. Adolescents'!G$1,FALSE)=C63,"",VLOOKUP($A63,'[1]3. Adolescents'!$B$8:$CK$226,'[1]3. Adolescents'!G$1,FALSE))</f>
        <v/>
      </c>
      <c r="L63" s="12" t="str">
        <f>IF(VLOOKUP($A63,'[1]3. Adolescents'!$B$8:$CK$226,'[1]3. Adolescents'!H$1,FALSE)=D63,"",VLOOKUP($A63,'[1]3. Adolescents'!$B$8:$CK$226,'[1]3. Adolescents'!H$1,FALSE)-D63)</f>
        <v/>
      </c>
      <c r="M63" s="12" t="str">
        <f>IF(VLOOKUP($A63,'[1]3. Adolescents'!$B$8:$CK$226,'[1]3. Adolescents'!G$1,FALSE)=E63,"",VLOOKUP($A63,'[1]3. Adolescents'!$B$8:$CK$226,'[1]3. Adolescents'!G$1,FALSE))</f>
        <v/>
      </c>
      <c r="N63" s="12" t="str">
        <f>IF(VLOOKUP($A63,'[1]3. Adolescents'!$B$8:$CK$226,'[1]3. Adolescents'!J$1,FALSE)=F63,"",VLOOKUP($A63,'[1]3. Adolescents'!$B$8:$CK$226,'[1]3. Adolescents'!J$1,FALSE)-F63)</f>
        <v/>
      </c>
      <c r="O63" s="12" t="str">
        <f>IF(VLOOKUP($A63,'[1]3. Adolescents'!$B$8:$CK$226,'[1]3. Adolescents'!K$1,FALSE)=G63,"",VLOOKUP($A63,'[1]3. Adolescents'!$B$8:$CK$226,'[1]3. Adolescents'!K$1,FALSE))</f>
        <v/>
      </c>
      <c r="P63" s="2" t="str">
        <f>IF(VLOOKUP($A63,'[1]3. Adolescents'!$B$8:$CK$226,'[1]3. Adolescents'!L$1,FALSE)=H63,"",VLOOKUP($A63,'[1]3. Adolescents'!$B$8:$CK$226,'[1]3. Adolescents'!L$1,FALSE))</f>
        <v/>
      </c>
      <c r="T63" s="11" t="s">
        <v>80</v>
      </c>
      <c r="U63" s="10">
        <v>27.4</v>
      </c>
      <c r="V63" s="10" t="s">
        <v>22</v>
      </c>
      <c r="W63" s="10">
        <v>28.7</v>
      </c>
      <c r="X63" s="10" t="s">
        <v>22</v>
      </c>
      <c r="Y63" s="10">
        <v>26</v>
      </c>
      <c r="Z63" s="10" t="s">
        <v>22</v>
      </c>
      <c r="AA63" s="2" t="s">
        <v>23</v>
      </c>
    </row>
    <row r="64" spans="1:27">
      <c r="A64" s="9" t="s">
        <v>81</v>
      </c>
      <c r="B64" s="10">
        <v>24.3</v>
      </c>
      <c r="C64" s="10"/>
      <c r="D64" s="10">
        <v>26.3</v>
      </c>
      <c r="E64" s="10"/>
      <c r="F64" s="10">
        <v>22.3</v>
      </c>
      <c r="G64" s="10"/>
      <c r="H64" s="2" t="s">
        <v>20</v>
      </c>
      <c r="J64" s="12" t="str">
        <f>IF(VLOOKUP($A64,'[1]3. Adolescents'!$B$8:$CK$226,'[1]3. Adolescents'!F$1,FALSE)=B64,"",VLOOKUP($A64,'[1]3. Adolescents'!$B$8:$CK$226,'[1]3. Adolescents'!F$1,FALSE)-B64)</f>
        <v/>
      </c>
      <c r="K64" s="12" t="str">
        <f>IF(VLOOKUP($A64,'[1]3. Adolescents'!$B$8:$CK$226,'[1]3. Adolescents'!G$1,FALSE)=C64,"",VLOOKUP($A64,'[1]3. Adolescents'!$B$8:$CK$226,'[1]3. Adolescents'!G$1,FALSE))</f>
        <v/>
      </c>
      <c r="L64" s="12" t="str">
        <f>IF(VLOOKUP($A64,'[1]3. Adolescents'!$B$8:$CK$226,'[1]3. Adolescents'!H$1,FALSE)=D64,"",VLOOKUP($A64,'[1]3. Adolescents'!$B$8:$CK$226,'[1]3. Adolescents'!H$1,FALSE)-D64)</f>
        <v/>
      </c>
      <c r="M64" s="12" t="str">
        <f>IF(VLOOKUP($A64,'[1]3. Adolescents'!$B$8:$CK$226,'[1]3. Adolescents'!G$1,FALSE)=E64,"",VLOOKUP($A64,'[1]3. Adolescents'!$B$8:$CK$226,'[1]3. Adolescents'!G$1,FALSE))</f>
        <v/>
      </c>
      <c r="N64" s="12" t="str">
        <f>IF(VLOOKUP($A64,'[1]3. Adolescents'!$B$8:$CK$226,'[1]3. Adolescents'!J$1,FALSE)=F64,"",VLOOKUP($A64,'[1]3. Adolescents'!$B$8:$CK$226,'[1]3. Adolescents'!J$1,FALSE)-F64)</f>
        <v/>
      </c>
      <c r="O64" s="12" t="str">
        <f>IF(VLOOKUP($A64,'[1]3. Adolescents'!$B$8:$CK$226,'[1]3. Adolescents'!K$1,FALSE)=G64,"",VLOOKUP($A64,'[1]3. Adolescents'!$B$8:$CK$226,'[1]3. Adolescents'!K$1,FALSE))</f>
        <v/>
      </c>
      <c r="P64" s="2" t="str">
        <f>IF(VLOOKUP($A64,'[1]3. Adolescents'!$B$8:$CK$226,'[1]3. Adolescents'!L$1,FALSE)=H64,"",VLOOKUP($A64,'[1]3. Adolescents'!$B$8:$CK$226,'[1]3. Adolescents'!L$1,FALSE))</f>
        <v/>
      </c>
      <c r="T64" s="9" t="s">
        <v>81</v>
      </c>
      <c r="U64" s="10">
        <v>24.3</v>
      </c>
      <c r="V64" s="10"/>
      <c r="W64" s="10">
        <v>26.3</v>
      </c>
      <c r="X64" s="10"/>
      <c r="Y64" s="10">
        <v>22.3</v>
      </c>
      <c r="Z64" s="10"/>
      <c r="AA64" s="2" t="s">
        <v>20</v>
      </c>
    </row>
    <row r="65" spans="1:27">
      <c r="A65" s="9" t="s">
        <v>82</v>
      </c>
      <c r="B65" s="10">
        <v>44.4</v>
      </c>
      <c r="C65" s="10" t="s">
        <v>28</v>
      </c>
      <c r="D65" s="10" t="s">
        <v>17</v>
      </c>
      <c r="E65" s="10"/>
      <c r="F65" s="10" t="s">
        <v>17</v>
      </c>
      <c r="G65" s="10"/>
      <c r="H65" s="2" t="s">
        <v>83</v>
      </c>
      <c r="J65" s="12" t="str">
        <f>IF(VLOOKUP($A65,'[1]3. Adolescents'!$B$8:$CK$226,'[1]3. Adolescents'!F$1,FALSE)=B65,"",VLOOKUP($A65,'[1]3. Adolescents'!$B$8:$CK$226,'[1]3. Adolescents'!F$1,FALSE)-B65)</f>
        <v/>
      </c>
      <c r="K65" s="12" t="str">
        <f>IF(VLOOKUP($A65,'[1]3. Adolescents'!$B$8:$CK$226,'[1]3. Adolescents'!G$1,FALSE)=C65,"",VLOOKUP($A65,'[1]3. Adolescents'!$B$8:$CK$226,'[1]3. Adolescents'!G$1,FALSE))</f>
        <v/>
      </c>
      <c r="L65" s="12" t="str">
        <f>IF(VLOOKUP($A65,'[1]3. Adolescents'!$B$8:$CK$226,'[1]3. Adolescents'!H$1,FALSE)=D65,"",VLOOKUP($A65,'[1]3. Adolescents'!$B$8:$CK$226,'[1]3. Adolescents'!H$1,FALSE)-D65)</f>
        <v/>
      </c>
      <c r="M65" s="12" t="str">
        <f>IF(VLOOKUP($A65,'[1]3. Adolescents'!$B$8:$CK$226,'[1]3. Adolescents'!G$1,FALSE)=E65,"",VLOOKUP($A65,'[1]3. Adolescents'!$B$8:$CK$226,'[1]3. Adolescents'!G$1,FALSE))</f>
        <v>y</v>
      </c>
      <c r="N65" s="12" t="str">
        <f>IF(VLOOKUP($A65,'[1]3. Adolescents'!$B$8:$CK$226,'[1]3. Adolescents'!J$1,FALSE)=F65,"",VLOOKUP($A65,'[1]3. Adolescents'!$B$8:$CK$226,'[1]3. Adolescents'!J$1,FALSE)-F65)</f>
        <v/>
      </c>
      <c r="O65" s="12" t="str">
        <f>IF(VLOOKUP($A65,'[1]3. Adolescents'!$B$8:$CK$226,'[1]3. Adolescents'!K$1,FALSE)=G65,"",VLOOKUP($A65,'[1]3. Adolescents'!$B$8:$CK$226,'[1]3. Adolescents'!K$1,FALSE))</f>
        <v/>
      </c>
      <c r="P65" s="2" t="str">
        <f>IF(VLOOKUP($A65,'[1]3. Adolescents'!$B$8:$CK$226,'[1]3. Adolescents'!L$1,FALSE)=H65,"",VLOOKUP($A65,'[1]3. Adolescents'!$B$8:$CK$226,'[1]3. Adolescents'!L$1,FALSE))</f>
        <v/>
      </c>
      <c r="T65" s="9" t="s">
        <v>82</v>
      </c>
      <c r="U65" s="10">
        <v>44.4</v>
      </c>
      <c r="V65" s="10" t="s">
        <v>28</v>
      </c>
      <c r="W65" s="10" t="s">
        <v>17</v>
      </c>
      <c r="X65" s="10"/>
      <c r="Y65" s="10" t="s">
        <v>17</v>
      </c>
      <c r="Z65" s="10"/>
      <c r="AA65" s="2" t="s">
        <v>83</v>
      </c>
    </row>
    <row r="66" spans="1:27">
      <c r="A66" s="9" t="s">
        <v>84</v>
      </c>
      <c r="B66" s="10">
        <v>70</v>
      </c>
      <c r="C66" s="10"/>
      <c r="D66" s="10">
        <v>70.099999999999994</v>
      </c>
      <c r="E66" s="10"/>
      <c r="F66" s="10">
        <v>69.7</v>
      </c>
      <c r="G66" s="10"/>
      <c r="H66" s="2" t="s">
        <v>15</v>
      </c>
      <c r="J66" s="12" t="str">
        <f>IF(VLOOKUP($A66,'[1]3. Adolescents'!$B$8:$CK$226,'[1]3. Adolescents'!F$1,FALSE)=B66,"",VLOOKUP($A66,'[1]3. Adolescents'!$B$8:$CK$226,'[1]3. Adolescents'!F$1,FALSE)-B66)</f>
        <v/>
      </c>
      <c r="K66" s="12" t="str">
        <f>IF(VLOOKUP($A66,'[1]3. Adolescents'!$B$8:$CK$226,'[1]3. Adolescents'!G$1,FALSE)=C66,"",VLOOKUP($A66,'[1]3. Adolescents'!$B$8:$CK$226,'[1]3. Adolescents'!G$1,FALSE))</f>
        <v/>
      </c>
      <c r="L66" s="12" t="str">
        <f>IF(VLOOKUP($A66,'[1]3. Adolescents'!$B$8:$CK$226,'[1]3. Adolescents'!H$1,FALSE)=D66,"",VLOOKUP($A66,'[1]3. Adolescents'!$B$8:$CK$226,'[1]3. Adolescents'!H$1,FALSE)-D66)</f>
        <v/>
      </c>
      <c r="M66" s="12" t="str">
        <f>IF(VLOOKUP($A66,'[1]3. Adolescents'!$B$8:$CK$226,'[1]3. Adolescents'!G$1,FALSE)=E66,"",VLOOKUP($A66,'[1]3. Adolescents'!$B$8:$CK$226,'[1]3. Adolescents'!G$1,FALSE))</f>
        <v/>
      </c>
      <c r="N66" s="12" t="str">
        <f>IF(VLOOKUP($A66,'[1]3. Adolescents'!$B$8:$CK$226,'[1]3. Adolescents'!J$1,FALSE)=F66,"",VLOOKUP($A66,'[1]3. Adolescents'!$B$8:$CK$226,'[1]3. Adolescents'!J$1,FALSE)-F66)</f>
        <v/>
      </c>
      <c r="O66" s="12" t="str">
        <f>IF(VLOOKUP($A66,'[1]3. Adolescents'!$B$8:$CK$226,'[1]3. Adolescents'!K$1,FALSE)=G66,"",VLOOKUP($A66,'[1]3. Adolescents'!$B$8:$CK$226,'[1]3. Adolescents'!K$1,FALSE))</f>
        <v/>
      </c>
      <c r="P66" s="2" t="str">
        <f>IF(VLOOKUP($A66,'[1]3. Adolescents'!$B$8:$CK$226,'[1]3. Adolescents'!L$1,FALSE)=H66,"",VLOOKUP($A66,'[1]3. Adolescents'!$B$8:$CK$226,'[1]3. Adolescents'!L$1,FALSE))</f>
        <v/>
      </c>
      <c r="T66" s="9" t="s">
        <v>84</v>
      </c>
      <c r="U66" s="10">
        <v>70</v>
      </c>
      <c r="V66" s="10"/>
      <c r="W66" s="10">
        <v>70.099999999999994</v>
      </c>
      <c r="X66" s="10"/>
      <c r="Y66" s="10">
        <v>69.7</v>
      </c>
      <c r="Z66" s="10"/>
      <c r="AA66" s="2" t="s">
        <v>15</v>
      </c>
    </row>
    <row r="67" spans="1:27">
      <c r="A67" s="11" t="s">
        <v>85</v>
      </c>
      <c r="B67" s="10">
        <v>22.6</v>
      </c>
      <c r="C67" s="10"/>
      <c r="D67" s="10">
        <v>21.2</v>
      </c>
      <c r="E67" s="10"/>
      <c r="F67" s="10">
        <v>23.6</v>
      </c>
      <c r="G67" s="10"/>
      <c r="H67" s="2" t="s">
        <v>33</v>
      </c>
      <c r="J67" s="12" t="str">
        <f>IF(VLOOKUP($A67,'[1]3. Adolescents'!$B$8:$CK$226,'[1]3. Adolescents'!F$1,FALSE)=B67,"",VLOOKUP($A67,'[1]3. Adolescents'!$B$8:$CK$226,'[1]3. Adolescents'!F$1,FALSE)-B67)</f>
        <v/>
      </c>
      <c r="K67" s="12" t="str">
        <f>IF(VLOOKUP($A67,'[1]3. Adolescents'!$B$8:$CK$226,'[1]3. Adolescents'!G$1,FALSE)=C67,"",VLOOKUP($A67,'[1]3. Adolescents'!$B$8:$CK$226,'[1]3. Adolescents'!G$1,FALSE))</f>
        <v/>
      </c>
      <c r="L67" s="12" t="str">
        <f>IF(VLOOKUP($A67,'[1]3. Adolescents'!$B$8:$CK$226,'[1]3. Adolescents'!H$1,FALSE)=D67,"",VLOOKUP($A67,'[1]3. Adolescents'!$B$8:$CK$226,'[1]3. Adolescents'!H$1,FALSE)-D67)</f>
        <v/>
      </c>
      <c r="M67" s="12" t="str">
        <f>IF(VLOOKUP($A67,'[1]3. Adolescents'!$B$8:$CK$226,'[1]3. Adolescents'!G$1,FALSE)=E67,"",VLOOKUP($A67,'[1]3. Adolescents'!$B$8:$CK$226,'[1]3. Adolescents'!G$1,FALSE))</f>
        <v/>
      </c>
      <c r="N67" s="12" t="str">
        <f>IF(VLOOKUP($A67,'[1]3. Adolescents'!$B$8:$CK$226,'[1]3. Adolescents'!J$1,FALSE)=F67,"",VLOOKUP($A67,'[1]3. Adolescents'!$B$8:$CK$226,'[1]3. Adolescents'!J$1,FALSE)-F67)</f>
        <v/>
      </c>
      <c r="O67" s="12" t="str">
        <f>IF(VLOOKUP($A67,'[1]3. Adolescents'!$B$8:$CK$226,'[1]3. Adolescents'!K$1,FALSE)=G67,"",VLOOKUP($A67,'[1]3. Adolescents'!$B$8:$CK$226,'[1]3. Adolescents'!K$1,FALSE))</f>
        <v/>
      </c>
      <c r="P67" s="2" t="str">
        <f>IF(VLOOKUP($A67,'[1]3. Adolescents'!$B$8:$CK$226,'[1]3. Adolescents'!L$1,FALSE)=H67,"",VLOOKUP($A67,'[1]3. Adolescents'!$B$8:$CK$226,'[1]3. Adolescents'!L$1,FALSE))</f>
        <v/>
      </c>
      <c r="T67" s="11" t="s">
        <v>85</v>
      </c>
      <c r="U67" s="10">
        <v>22.6</v>
      </c>
      <c r="V67" s="10"/>
      <c r="W67" s="10">
        <v>21.2</v>
      </c>
      <c r="X67" s="10"/>
      <c r="Y67" s="10">
        <v>23.6</v>
      </c>
      <c r="Z67" s="10"/>
      <c r="AA67" s="2" t="s">
        <v>33</v>
      </c>
    </row>
    <row r="68" spans="1:27">
      <c r="A68" s="11" t="s">
        <v>86</v>
      </c>
      <c r="B68" s="10" t="s">
        <v>17</v>
      </c>
      <c r="C68" s="10"/>
      <c r="D68" s="10" t="s">
        <v>17</v>
      </c>
      <c r="E68" s="10"/>
      <c r="F68" s="10" t="s">
        <v>17</v>
      </c>
      <c r="G68" s="10"/>
      <c r="J68" s="12" t="str">
        <f>IF(VLOOKUP($A68,'[1]3. Adolescents'!$B$8:$CK$226,'[1]3. Adolescents'!F$1,FALSE)=B68,"",VLOOKUP($A68,'[1]3. Adolescents'!$B$8:$CK$226,'[1]3. Adolescents'!F$1,FALSE)-B68)</f>
        <v/>
      </c>
      <c r="K68" s="12" t="str">
        <f>IF(VLOOKUP($A68,'[1]3. Adolescents'!$B$8:$CK$226,'[1]3. Adolescents'!G$1,FALSE)=C68,"",VLOOKUP($A68,'[1]3. Adolescents'!$B$8:$CK$226,'[1]3. Adolescents'!G$1,FALSE))</f>
        <v/>
      </c>
      <c r="L68" s="12" t="str">
        <f>IF(VLOOKUP($A68,'[1]3. Adolescents'!$B$8:$CK$226,'[1]3. Adolescents'!H$1,FALSE)=D68,"",VLOOKUP($A68,'[1]3. Adolescents'!$B$8:$CK$226,'[1]3. Adolescents'!H$1,FALSE)-D68)</f>
        <v/>
      </c>
      <c r="M68" s="12" t="str">
        <f>IF(VLOOKUP($A68,'[1]3. Adolescents'!$B$8:$CK$226,'[1]3. Adolescents'!G$1,FALSE)=E68,"",VLOOKUP($A68,'[1]3. Adolescents'!$B$8:$CK$226,'[1]3. Adolescents'!G$1,FALSE))</f>
        <v/>
      </c>
      <c r="N68" s="12" t="str">
        <f>IF(VLOOKUP($A68,'[1]3. Adolescents'!$B$8:$CK$226,'[1]3. Adolescents'!J$1,FALSE)=F68,"",VLOOKUP($A68,'[1]3. Adolescents'!$B$8:$CK$226,'[1]3. Adolescents'!J$1,FALSE)-F68)</f>
        <v/>
      </c>
      <c r="O68" s="12" t="str">
        <f>IF(VLOOKUP($A68,'[1]3. Adolescents'!$B$8:$CK$226,'[1]3. Adolescents'!K$1,FALSE)=G68,"",VLOOKUP($A68,'[1]3. Adolescents'!$B$8:$CK$226,'[1]3. Adolescents'!K$1,FALSE))</f>
        <v/>
      </c>
      <c r="P68" s="2" t="str">
        <f>IF(VLOOKUP($A68,'[1]3. Adolescents'!$B$8:$CK$226,'[1]3. Adolescents'!L$1,FALSE)=H68,"",VLOOKUP($A68,'[1]3. Adolescents'!$B$8:$CK$226,'[1]3. Adolescents'!L$1,FALSE))</f>
        <v/>
      </c>
      <c r="T68" s="11" t="s">
        <v>86</v>
      </c>
      <c r="U68" s="10" t="s">
        <v>17</v>
      </c>
      <c r="V68" s="10"/>
      <c r="W68" s="10" t="s">
        <v>17</v>
      </c>
      <c r="X68" s="10"/>
      <c r="Y68" s="10" t="s">
        <v>17</v>
      </c>
      <c r="Z68" s="10"/>
    </row>
    <row r="69" spans="1:27">
      <c r="A69" s="11" t="s">
        <v>87</v>
      </c>
      <c r="B69" s="10" t="s">
        <v>17</v>
      </c>
      <c r="C69" s="10"/>
      <c r="D69" s="10" t="s">
        <v>17</v>
      </c>
      <c r="E69" s="10"/>
      <c r="F69" s="10" t="s">
        <v>17</v>
      </c>
      <c r="G69" s="10"/>
      <c r="J69" s="12" t="str">
        <f>IF(VLOOKUP($A69,'[1]3. Adolescents'!$B$8:$CK$226,'[1]3. Adolescents'!F$1,FALSE)=B69,"",VLOOKUP($A69,'[1]3. Adolescents'!$B$8:$CK$226,'[1]3. Adolescents'!F$1,FALSE)-B69)</f>
        <v/>
      </c>
      <c r="K69" s="12" t="str">
        <f>IF(VLOOKUP($A69,'[1]3. Adolescents'!$B$8:$CK$226,'[1]3. Adolescents'!G$1,FALSE)=C69,"",VLOOKUP($A69,'[1]3. Adolescents'!$B$8:$CK$226,'[1]3. Adolescents'!G$1,FALSE))</f>
        <v/>
      </c>
      <c r="L69" s="12" t="str">
        <f>IF(VLOOKUP($A69,'[1]3. Adolescents'!$B$8:$CK$226,'[1]3. Adolescents'!H$1,FALSE)=D69,"",VLOOKUP($A69,'[1]3. Adolescents'!$B$8:$CK$226,'[1]3. Adolescents'!H$1,FALSE)-D69)</f>
        <v/>
      </c>
      <c r="M69" s="12" t="str">
        <f>IF(VLOOKUP($A69,'[1]3. Adolescents'!$B$8:$CK$226,'[1]3. Adolescents'!G$1,FALSE)=E69,"",VLOOKUP($A69,'[1]3. Adolescents'!$B$8:$CK$226,'[1]3. Adolescents'!G$1,FALSE))</f>
        <v/>
      </c>
      <c r="N69" s="12" t="str">
        <f>IF(VLOOKUP($A69,'[1]3. Adolescents'!$B$8:$CK$226,'[1]3. Adolescents'!J$1,FALSE)=F69,"",VLOOKUP($A69,'[1]3. Adolescents'!$B$8:$CK$226,'[1]3. Adolescents'!J$1,FALSE)-F69)</f>
        <v/>
      </c>
      <c r="O69" s="12" t="str">
        <f>IF(VLOOKUP($A69,'[1]3. Adolescents'!$B$8:$CK$226,'[1]3. Adolescents'!K$1,FALSE)=G69,"",VLOOKUP($A69,'[1]3. Adolescents'!$B$8:$CK$226,'[1]3. Adolescents'!K$1,FALSE))</f>
        <v/>
      </c>
      <c r="P69" s="2" t="str">
        <f>IF(VLOOKUP($A69,'[1]3. Adolescents'!$B$8:$CK$226,'[1]3. Adolescents'!L$1,FALSE)=H69,"",VLOOKUP($A69,'[1]3. Adolescents'!$B$8:$CK$226,'[1]3. Adolescents'!L$1,FALSE))</f>
        <v/>
      </c>
      <c r="T69" s="11" t="s">
        <v>87</v>
      </c>
      <c r="U69" s="10" t="s">
        <v>17</v>
      </c>
      <c r="V69" s="10"/>
      <c r="W69" s="10" t="s">
        <v>17</v>
      </c>
      <c r="X69" s="10"/>
      <c r="Y69" s="10" t="s">
        <v>17</v>
      </c>
      <c r="Z69" s="10"/>
    </row>
    <row r="70" spans="1:27">
      <c r="A70" s="11" t="s">
        <v>88</v>
      </c>
      <c r="B70" s="10">
        <v>29.765000000000001</v>
      </c>
      <c r="C70" s="10"/>
      <c r="D70" s="10">
        <v>29.713000000000001</v>
      </c>
      <c r="E70" s="10"/>
      <c r="F70" s="10">
        <v>29.817</v>
      </c>
      <c r="G70" s="10"/>
      <c r="H70" s="2" t="s">
        <v>13</v>
      </c>
      <c r="J70" s="12" t="str">
        <f>IF(VLOOKUP($A70,'[1]3. Adolescents'!$B$8:$CK$226,'[1]3. Adolescents'!F$1,FALSE)=B70,"",VLOOKUP($A70,'[1]3. Adolescents'!$B$8:$CK$226,'[1]3. Adolescents'!F$1,FALSE)-B70)</f>
        <v/>
      </c>
      <c r="K70" s="12" t="str">
        <f>IF(VLOOKUP($A70,'[1]3. Adolescents'!$B$8:$CK$226,'[1]3. Adolescents'!G$1,FALSE)=C70,"",VLOOKUP($A70,'[1]3. Adolescents'!$B$8:$CK$226,'[1]3. Adolescents'!G$1,FALSE))</f>
        <v/>
      </c>
      <c r="L70" s="12" t="str">
        <f>IF(VLOOKUP($A70,'[1]3. Adolescents'!$B$8:$CK$226,'[1]3. Adolescents'!H$1,FALSE)=D70,"",VLOOKUP($A70,'[1]3. Adolescents'!$B$8:$CK$226,'[1]3. Adolescents'!H$1,FALSE)-D70)</f>
        <v/>
      </c>
      <c r="M70" s="12" t="str">
        <f>IF(VLOOKUP($A70,'[1]3. Adolescents'!$B$8:$CK$226,'[1]3. Adolescents'!G$1,FALSE)=E70,"",VLOOKUP($A70,'[1]3. Adolescents'!$B$8:$CK$226,'[1]3. Adolescents'!G$1,FALSE))</f>
        <v/>
      </c>
      <c r="N70" s="12" t="str">
        <f>IF(VLOOKUP($A70,'[1]3. Adolescents'!$B$8:$CK$226,'[1]3. Adolescents'!J$1,FALSE)=F70,"",VLOOKUP($A70,'[1]3. Adolescents'!$B$8:$CK$226,'[1]3. Adolescents'!J$1,FALSE)-F70)</f>
        <v/>
      </c>
      <c r="O70" s="12" t="str">
        <f>IF(VLOOKUP($A70,'[1]3. Adolescents'!$B$8:$CK$226,'[1]3. Adolescents'!K$1,FALSE)=G70,"",VLOOKUP($A70,'[1]3. Adolescents'!$B$8:$CK$226,'[1]3. Adolescents'!K$1,FALSE))</f>
        <v/>
      </c>
      <c r="P70" s="2" t="str">
        <f>IF(VLOOKUP($A70,'[1]3. Adolescents'!$B$8:$CK$226,'[1]3. Adolescents'!L$1,FALSE)=H70,"",VLOOKUP($A70,'[1]3. Adolescents'!$B$8:$CK$226,'[1]3. Adolescents'!L$1,FALSE))</f>
        <v/>
      </c>
      <c r="T70" s="11" t="s">
        <v>88</v>
      </c>
      <c r="U70" s="10">
        <v>29.8</v>
      </c>
      <c r="V70" s="10"/>
      <c r="W70" s="10">
        <v>29.7</v>
      </c>
      <c r="X70" s="10"/>
      <c r="Y70" s="10">
        <v>29.8</v>
      </c>
      <c r="Z70" s="10"/>
      <c r="AA70" s="2" t="s">
        <v>13</v>
      </c>
    </row>
    <row r="71" spans="1:27">
      <c r="A71" s="11" t="s">
        <v>89</v>
      </c>
      <c r="B71" s="10">
        <v>32.1</v>
      </c>
      <c r="C71" s="10"/>
      <c r="D71" s="10">
        <v>33.1</v>
      </c>
      <c r="E71" s="10"/>
      <c r="F71" s="10">
        <v>31.2</v>
      </c>
      <c r="G71" s="10"/>
      <c r="H71" s="2" t="s">
        <v>33</v>
      </c>
      <c r="J71" s="12" t="str">
        <f>IF(VLOOKUP($A71,'[1]3. Adolescents'!$B$8:$CK$226,'[1]3. Adolescents'!F$1,FALSE)=B71,"",VLOOKUP($A71,'[1]3. Adolescents'!$B$8:$CK$226,'[1]3. Adolescents'!F$1,FALSE)-B71)</f>
        <v/>
      </c>
      <c r="K71" s="12" t="str">
        <f>IF(VLOOKUP($A71,'[1]3. Adolescents'!$B$8:$CK$226,'[1]3. Adolescents'!G$1,FALSE)=C71,"",VLOOKUP($A71,'[1]3. Adolescents'!$B$8:$CK$226,'[1]3. Adolescents'!G$1,FALSE))</f>
        <v/>
      </c>
      <c r="L71" s="12" t="str">
        <f>IF(VLOOKUP($A71,'[1]3. Adolescents'!$B$8:$CK$226,'[1]3. Adolescents'!H$1,FALSE)=D71,"",VLOOKUP($A71,'[1]3. Adolescents'!$B$8:$CK$226,'[1]3. Adolescents'!H$1,FALSE)-D71)</f>
        <v/>
      </c>
      <c r="M71" s="12" t="str">
        <f>IF(VLOOKUP($A71,'[1]3. Adolescents'!$B$8:$CK$226,'[1]3. Adolescents'!G$1,FALSE)=E71,"",VLOOKUP($A71,'[1]3. Adolescents'!$B$8:$CK$226,'[1]3. Adolescents'!G$1,FALSE))</f>
        <v/>
      </c>
      <c r="N71" s="12" t="str">
        <f>IF(VLOOKUP($A71,'[1]3. Adolescents'!$B$8:$CK$226,'[1]3. Adolescents'!J$1,FALSE)=F71,"",VLOOKUP($A71,'[1]3. Adolescents'!$B$8:$CK$226,'[1]3. Adolescents'!J$1,FALSE)-F71)</f>
        <v/>
      </c>
      <c r="O71" s="12" t="str">
        <f>IF(VLOOKUP($A71,'[1]3. Adolescents'!$B$8:$CK$226,'[1]3. Adolescents'!K$1,FALSE)=G71,"",VLOOKUP($A71,'[1]3. Adolescents'!$B$8:$CK$226,'[1]3. Adolescents'!K$1,FALSE))</f>
        <v/>
      </c>
      <c r="P71" s="2" t="str">
        <f>IF(VLOOKUP($A71,'[1]3. Adolescents'!$B$8:$CK$226,'[1]3. Adolescents'!L$1,FALSE)=H71,"",VLOOKUP($A71,'[1]3. Adolescents'!$B$8:$CK$226,'[1]3. Adolescents'!L$1,FALSE))</f>
        <v/>
      </c>
      <c r="T71" s="11" t="s">
        <v>89</v>
      </c>
      <c r="U71" s="10">
        <v>32.1</v>
      </c>
      <c r="V71" s="10"/>
      <c r="W71" s="10">
        <v>33.1</v>
      </c>
      <c r="X71" s="10"/>
      <c r="Y71" s="10">
        <v>31.2</v>
      </c>
      <c r="Z71" s="10"/>
      <c r="AA71" s="2" t="s">
        <v>33</v>
      </c>
    </row>
    <row r="72" spans="1:27">
      <c r="A72" s="11" t="s">
        <v>90</v>
      </c>
      <c r="B72" s="10" t="s">
        <v>17</v>
      </c>
      <c r="C72" s="10"/>
      <c r="D72" s="10" t="s">
        <v>17</v>
      </c>
      <c r="E72" s="10"/>
      <c r="F72" s="10" t="s">
        <v>17</v>
      </c>
      <c r="G72" s="10"/>
      <c r="J72" s="12" t="str">
        <f>IF(VLOOKUP($A72,'[1]3. Adolescents'!$B$8:$CK$226,'[1]3. Adolescents'!F$1,FALSE)=B72,"",VLOOKUP($A72,'[1]3. Adolescents'!$B$8:$CK$226,'[1]3. Adolescents'!F$1,FALSE)-B72)</f>
        <v/>
      </c>
      <c r="K72" s="12" t="str">
        <f>IF(VLOOKUP($A72,'[1]3. Adolescents'!$B$8:$CK$226,'[1]3. Adolescents'!G$1,FALSE)=C72,"",VLOOKUP($A72,'[1]3. Adolescents'!$B$8:$CK$226,'[1]3. Adolescents'!G$1,FALSE))</f>
        <v/>
      </c>
      <c r="L72" s="12" t="str">
        <f>IF(VLOOKUP($A72,'[1]3. Adolescents'!$B$8:$CK$226,'[1]3. Adolescents'!H$1,FALSE)=D72,"",VLOOKUP($A72,'[1]3. Adolescents'!$B$8:$CK$226,'[1]3. Adolescents'!H$1,FALSE)-D72)</f>
        <v/>
      </c>
      <c r="M72" s="12" t="str">
        <f>IF(VLOOKUP($A72,'[1]3. Adolescents'!$B$8:$CK$226,'[1]3. Adolescents'!G$1,FALSE)=E72,"",VLOOKUP($A72,'[1]3. Adolescents'!$B$8:$CK$226,'[1]3. Adolescents'!G$1,FALSE))</f>
        <v/>
      </c>
      <c r="N72" s="12" t="str">
        <f>IF(VLOOKUP($A72,'[1]3. Adolescents'!$B$8:$CK$226,'[1]3. Adolescents'!J$1,FALSE)=F72,"",VLOOKUP($A72,'[1]3. Adolescents'!$B$8:$CK$226,'[1]3. Adolescents'!J$1,FALSE)-F72)</f>
        <v/>
      </c>
      <c r="O72" s="12" t="str">
        <f>IF(VLOOKUP($A72,'[1]3. Adolescents'!$B$8:$CK$226,'[1]3. Adolescents'!K$1,FALSE)=G72,"",VLOOKUP($A72,'[1]3. Adolescents'!$B$8:$CK$226,'[1]3. Adolescents'!K$1,FALSE))</f>
        <v/>
      </c>
      <c r="P72" s="2" t="str">
        <f>IF(VLOOKUP($A72,'[1]3. Adolescents'!$B$8:$CK$226,'[1]3. Adolescents'!L$1,FALSE)=H72,"",VLOOKUP($A72,'[1]3. Adolescents'!$B$8:$CK$226,'[1]3. Adolescents'!L$1,FALSE))</f>
        <v/>
      </c>
      <c r="T72" s="11" t="s">
        <v>90</v>
      </c>
      <c r="U72" s="10" t="s">
        <v>17</v>
      </c>
      <c r="V72" s="10"/>
      <c r="W72" s="10" t="s">
        <v>17</v>
      </c>
      <c r="X72" s="10"/>
      <c r="Y72" s="10" t="s">
        <v>17</v>
      </c>
      <c r="Z72" s="10"/>
    </row>
    <row r="73" spans="1:27">
      <c r="A73" s="9" t="s">
        <v>91</v>
      </c>
      <c r="B73" s="10">
        <v>29.9</v>
      </c>
      <c r="C73" s="10"/>
      <c r="D73" s="10">
        <v>33.1</v>
      </c>
      <c r="E73" s="10"/>
      <c r="F73" s="10">
        <v>25.7</v>
      </c>
      <c r="G73" s="10"/>
      <c r="H73" s="2" t="s">
        <v>66</v>
      </c>
      <c r="J73" s="12" t="str">
        <f>IF(VLOOKUP($A73,'[1]3. Adolescents'!$B$8:$CK$226,'[1]3. Adolescents'!F$1,FALSE)=B73,"",VLOOKUP($A73,'[1]3. Adolescents'!$B$8:$CK$226,'[1]3. Adolescents'!F$1,FALSE)-B73)</f>
        <v/>
      </c>
      <c r="K73" s="12" t="str">
        <f>IF(VLOOKUP($A73,'[1]3. Adolescents'!$B$8:$CK$226,'[1]3. Adolescents'!G$1,FALSE)=C73,"",VLOOKUP($A73,'[1]3. Adolescents'!$B$8:$CK$226,'[1]3. Adolescents'!G$1,FALSE))</f>
        <v/>
      </c>
      <c r="L73" s="12" t="str">
        <f>IF(VLOOKUP($A73,'[1]3. Adolescents'!$B$8:$CK$226,'[1]3. Adolescents'!H$1,FALSE)=D73,"",VLOOKUP($A73,'[1]3. Adolescents'!$B$8:$CK$226,'[1]3. Adolescents'!H$1,FALSE)-D73)</f>
        <v/>
      </c>
      <c r="M73" s="12" t="str">
        <f>IF(VLOOKUP($A73,'[1]3. Adolescents'!$B$8:$CK$226,'[1]3. Adolescents'!G$1,FALSE)=E73,"",VLOOKUP($A73,'[1]3. Adolescents'!$B$8:$CK$226,'[1]3. Adolescents'!G$1,FALSE))</f>
        <v/>
      </c>
      <c r="N73" s="12" t="str">
        <f>IF(VLOOKUP($A73,'[1]3. Adolescents'!$B$8:$CK$226,'[1]3. Adolescents'!J$1,FALSE)=F73,"",VLOOKUP($A73,'[1]3. Adolescents'!$B$8:$CK$226,'[1]3. Adolescents'!J$1,FALSE)-F73)</f>
        <v/>
      </c>
      <c r="O73" s="12" t="str">
        <f>IF(VLOOKUP($A73,'[1]3. Adolescents'!$B$8:$CK$226,'[1]3. Adolescents'!K$1,FALSE)=G73,"",VLOOKUP($A73,'[1]3. Adolescents'!$B$8:$CK$226,'[1]3. Adolescents'!K$1,FALSE))</f>
        <v/>
      </c>
      <c r="P73" s="2" t="str">
        <f>IF(VLOOKUP($A73,'[1]3. Adolescents'!$B$8:$CK$226,'[1]3. Adolescents'!L$1,FALSE)=H73,"",VLOOKUP($A73,'[1]3. Adolescents'!$B$8:$CK$226,'[1]3. Adolescents'!L$1,FALSE))</f>
        <v/>
      </c>
      <c r="T73" s="9" t="s">
        <v>91</v>
      </c>
      <c r="U73" s="10">
        <v>29.9</v>
      </c>
      <c r="V73" s="10"/>
      <c r="W73" s="10">
        <v>33.1</v>
      </c>
      <c r="X73" s="10"/>
      <c r="Y73" s="10">
        <v>25.7</v>
      </c>
      <c r="Z73" s="10"/>
      <c r="AA73" s="2" t="s">
        <v>66</v>
      </c>
    </row>
    <row r="74" spans="1:27">
      <c r="A74" s="11" t="s">
        <v>92</v>
      </c>
      <c r="B74" s="10">
        <v>25.831</v>
      </c>
      <c r="C74" s="10"/>
      <c r="D74" s="10">
        <v>27.457000000000001</v>
      </c>
      <c r="E74" s="10"/>
      <c r="F74" s="10">
        <v>24.204999999999998</v>
      </c>
      <c r="G74" s="10"/>
      <c r="H74" s="2" t="s">
        <v>13</v>
      </c>
      <c r="J74" s="12" t="str">
        <f>IF(VLOOKUP($A74,'[1]3. Adolescents'!$B$8:$CK$226,'[1]3. Adolescents'!F$1,FALSE)=B74,"",VLOOKUP($A74,'[1]3. Adolescents'!$B$8:$CK$226,'[1]3. Adolescents'!F$1,FALSE)-B74)</f>
        <v/>
      </c>
      <c r="K74" s="12" t="str">
        <f>IF(VLOOKUP($A74,'[1]3. Adolescents'!$B$8:$CK$226,'[1]3. Adolescents'!G$1,FALSE)=C74,"",VLOOKUP($A74,'[1]3. Adolescents'!$B$8:$CK$226,'[1]3. Adolescents'!G$1,FALSE))</f>
        <v/>
      </c>
      <c r="L74" s="12" t="str">
        <f>IF(VLOOKUP($A74,'[1]3. Adolescents'!$B$8:$CK$226,'[1]3. Adolescents'!H$1,FALSE)=D74,"",VLOOKUP($A74,'[1]3. Adolescents'!$B$8:$CK$226,'[1]3. Adolescents'!H$1,FALSE)-D74)</f>
        <v/>
      </c>
      <c r="M74" s="12" t="str">
        <f>IF(VLOOKUP($A74,'[1]3. Adolescents'!$B$8:$CK$226,'[1]3. Adolescents'!G$1,FALSE)=E74,"",VLOOKUP($A74,'[1]3. Adolescents'!$B$8:$CK$226,'[1]3. Adolescents'!G$1,FALSE))</f>
        <v/>
      </c>
      <c r="N74" s="12" t="str">
        <f>IF(VLOOKUP($A74,'[1]3. Adolescents'!$B$8:$CK$226,'[1]3. Adolescents'!J$1,FALSE)=F74,"",VLOOKUP($A74,'[1]3. Adolescents'!$B$8:$CK$226,'[1]3. Adolescents'!J$1,FALSE)-F74)</f>
        <v/>
      </c>
      <c r="O74" s="12" t="str">
        <f>IF(VLOOKUP($A74,'[1]3. Adolescents'!$B$8:$CK$226,'[1]3. Adolescents'!K$1,FALSE)=G74,"",VLOOKUP($A74,'[1]3. Adolescents'!$B$8:$CK$226,'[1]3. Adolescents'!K$1,FALSE))</f>
        <v/>
      </c>
      <c r="P74" s="2" t="str">
        <f>IF(VLOOKUP($A74,'[1]3. Adolescents'!$B$8:$CK$226,'[1]3. Adolescents'!L$1,FALSE)=H74,"",VLOOKUP($A74,'[1]3. Adolescents'!$B$8:$CK$226,'[1]3. Adolescents'!L$1,FALSE))</f>
        <v/>
      </c>
      <c r="T74" s="11" t="s">
        <v>92</v>
      </c>
      <c r="U74" s="10">
        <v>25.8</v>
      </c>
      <c r="V74" s="10"/>
      <c r="W74" s="10">
        <v>27.5</v>
      </c>
      <c r="X74" s="10"/>
      <c r="Y74" s="10">
        <v>24.2</v>
      </c>
      <c r="Z74" s="10"/>
      <c r="AA74" s="2" t="s">
        <v>13</v>
      </c>
    </row>
    <row r="75" spans="1:27">
      <c r="A75" s="11" t="s">
        <v>93</v>
      </c>
      <c r="B75" s="10">
        <v>14.138999999999999</v>
      </c>
      <c r="C75" s="10"/>
      <c r="D75" s="10">
        <v>12.773999999999999</v>
      </c>
      <c r="E75" s="10"/>
      <c r="F75" s="10">
        <v>15.503</v>
      </c>
      <c r="G75" s="10"/>
      <c r="H75" s="2" t="s">
        <v>13</v>
      </c>
      <c r="J75" s="12" t="str">
        <f>IF(VLOOKUP($A75,'[1]3. Adolescents'!$B$8:$CK$226,'[1]3. Adolescents'!F$1,FALSE)=B75,"",VLOOKUP($A75,'[1]3. Adolescents'!$B$8:$CK$226,'[1]3. Adolescents'!F$1,FALSE)-B75)</f>
        <v/>
      </c>
      <c r="K75" s="12" t="str">
        <f>IF(VLOOKUP($A75,'[1]3. Adolescents'!$B$8:$CK$226,'[1]3. Adolescents'!G$1,FALSE)=C75,"",VLOOKUP($A75,'[1]3. Adolescents'!$B$8:$CK$226,'[1]3. Adolescents'!G$1,FALSE))</f>
        <v/>
      </c>
      <c r="L75" s="12" t="str">
        <f>IF(VLOOKUP($A75,'[1]3. Adolescents'!$B$8:$CK$226,'[1]3. Adolescents'!H$1,FALSE)=D75,"",VLOOKUP($A75,'[1]3. Adolescents'!$B$8:$CK$226,'[1]3. Adolescents'!H$1,FALSE)-D75)</f>
        <v/>
      </c>
      <c r="M75" s="12" t="str">
        <f>IF(VLOOKUP($A75,'[1]3. Adolescents'!$B$8:$CK$226,'[1]3. Adolescents'!G$1,FALSE)=E75,"",VLOOKUP($A75,'[1]3. Adolescents'!$B$8:$CK$226,'[1]3. Adolescents'!G$1,FALSE))</f>
        <v/>
      </c>
      <c r="N75" s="12" t="str">
        <f>IF(VLOOKUP($A75,'[1]3. Adolescents'!$B$8:$CK$226,'[1]3. Adolescents'!J$1,FALSE)=F75,"",VLOOKUP($A75,'[1]3. Adolescents'!$B$8:$CK$226,'[1]3. Adolescents'!J$1,FALSE)-F75)</f>
        <v/>
      </c>
      <c r="O75" s="12" t="str">
        <f>IF(VLOOKUP($A75,'[1]3. Adolescents'!$B$8:$CK$226,'[1]3. Adolescents'!K$1,FALSE)=G75,"",VLOOKUP($A75,'[1]3. Adolescents'!$B$8:$CK$226,'[1]3. Adolescents'!K$1,FALSE))</f>
        <v/>
      </c>
      <c r="P75" s="2" t="str">
        <f>IF(VLOOKUP($A75,'[1]3. Adolescents'!$B$8:$CK$226,'[1]3. Adolescents'!L$1,FALSE)=H75,"",VLOOKUP($A75,'[1]3. Adolescents'!$B$8:$CK$226,'[1]3. Adolescents'!L$1,FALSE))</f>
        <v/>
      </c>
      <c r="T75" s="11" t="s">
        <v>93</v>
      </c>
      <c r="U75" s="10">
        <v>14.1</v>
      </c>
      <c r="V75" s="10"/>
      <c r="W75" s="10">
        <v>12.8</v>
      </c>
      <c r="X75" s="10"/>
      <c r="Y75" s="10">
        <v>15.5</v>
      </c>
      <c r="Z75" s="10"/>
      <c r="AA75" s="2" t="s">
        <v>13</v>
      </c>
    </row>
    <row r="76" spans="1:27">
      <c r="A76" s="11" t="s">
        <v>94</v>
      </c>
      <c r="B76" s="10" t="s">
        <v>17</v>
      </c>
      <c r="C76" s="10"/>
      <c r="D76" s="10" t="s">
        <v>17</v>
      </c>
      <c r="E76" s="10"/>
      <c r="F76" s="10" t="s">
        <v>17</v>
      </c>
      <c r="G76" s="10"/>
      <c r="J76" s="12" t="str">
        <f>IF(VLOOKUP($A76,'[1]3. Adolescents'!$B$8:$CK$226,'[1]3. Adolescents'!F$1,FALSE)=B76,"",VLOOKUP($A76,'[1]3. Adolescents'!$B$8:$CK$226,'[1]3. Adolescents'!F$1,FALSE)-B76)</f>
        <v/>
      </c>
      <c r="K76" s="12" t="str">
        <f>IF(VLOOKUP($A76,'[1]3. Adolescents'!$B$8:$CK$226,'[1]3. Adolescents'!G$1,FALSE)=C76,"",VLOOKUP($A76,'[1]3. Adolescents'!$B$8:$CK$226,'[1]3. Adolescents'!G$1,FALSE))</f>
        <v/>
      </c>
      <c r="L76" s="12" t="str">
        <f>IF(VLOOKUP($A76,'[1]3. Adolescents'!$B$8:$CK$226,'[1]3. Adolescents'!H$1,FALSE)=D76,"",VLOOKUP($A76,'[1]3. Adolescents'!$B$8:$CK$226,'[1]3. Adolescents'!H$1,FALSE)-D76)</f>
        <v/>
      </c>
      <c r="M76" s="12" t="str">
        <f>IF(VLOOKUP($A76,'[1]3. Adolescents'!$B$8:$CK$226,'[1]3. Adolescents'!G$1,FALSE)=E76,"",VLOOKUP($A76,'[1]3. Adolescents'!$B$8:$CK$226,'[1]3. Adolescents'!G$1,FALSE))</f>
        <v/>
      </c>
      <c r="N76" s="12" t="str">
        <f>IF(VLOOKUP($A76,'[1]3. Adolescents'!$B$8:$CK$226,'[1]3. Adolescents'!J$1,FALSE)=F76,"",VLOOKUP($A76,'[1]3. Adolescents'!$B$8:$CK$226,'[1]3. Adolescents'!J$1,FALSE)-F76)</f>
        <v/>
      </c>
      <c r="O76" s="12" t="str">
        <f>IF(VLOOKUP($A76,'[1]3. Adolescents'!$B$8:$CK$226,'[1]3. Adolescents'!K$1,FALSE)=G76,"",VLOOKUP($A76,'[1]3. Adolescents'!$B$8:$CK$226,'[1]3. Adolescents'!K$1,FALSE))</f>
        <v/>
      </c>
      <c r="P76" s="2" t="str">
        <f>IF(VLOOKUP($A76,'[1]3. Adolescents'!$B$8:$CK$226,'[1]3. Adolescents'!L$1,FALSE)=H76,"",VLOOKUP($A76,'[1]3. Adolescents'!$B$8:$CK$226,'[1]3. Adolescents'!L$1,FALSE))</f>
        <v/>
      </c>
      <c r="T76" s="11" t="s">
        <v>94</v>
      </c>
      <c r="U76" s="10" t="s">
        <v>17</v>
      </c>
      <c r="V76" s="10"/>
      <c r="W76" s="10" t="s">
        <v>17</v>
      </c>
      <c r="X76" s="10"/>
      <c r="Y76" s="10" t="s">
        <v>17</v>
      </c>
      <c r="Z76" s="10"/>
    </row>
    <row r="77" spans="1:27">
      <c r="A77" s="9" t="s">
        <v>95</v>
      </c>
      <c r="B77" s="10" t="s">
        <v>17</v>
      </c>
      <c r="C77" s="10"/>
      <c r="D77" s="10" t="s">
        <v>17</v>
      </c>
      <c r="E77" s="10"/>
      <c r="F77" s="10" t="s">
        <v>17</v>
      </c>
      <c r="G77" s="10"/>
      <c r="J77" s="12" t="str">
        <f>IF(VLOOKUP($A77,'[1]3. Adolescents'!$B$8:$CK$226,'[1]3. Adolescents'!F$1,FALSE)=B77,"",VLOOKUP($A77,'[1]3. Adolescents'!$B$8:$CK$226,'[1]3. Adolescents'!F$1,FALSE)-B77)</f>
        <v/>
      </c>
      <c r="K77" s="12" t="str">
        <f>IF(VLOOKUP($A77,'[1]3. Adolescents'!$B$8:$CK$226,'[1]3. Adolescents'!G$1,FALSE)=C77,"",VLOOKUP($A77,'[1]3. Adolescents'!$B$8:$CK$226,'[1]3. Adolescents'!G$1,FALSE))</f>
        <v/>
      </c>
      <c r="L77" s="12" t="str">
        <f>IF(VLOOKUP($A77,'[1]3. Adolescents'!$B$8:$CK$226,'[1]3. Adolescents'!H$1,FALSE)=D77,"",VLOOKUP($A77,'[1]3. Adolescents'!$B$8:$CK$226,'[1]3. Adolescents'!H$1,FALSE)-D77)</f>
        <v/>
      </c>
      <c r="M77" s="12" t="str">
        <f>IF(VLOOKUP($A77,'[1]3. Adolescents'!$B$8:$CK$226,'[1]3. Adolescents'!G$1,FALSE)=E77,"",VLOOKUP($A77,'[1]3. Adolescents'!$B$8:$CK$226,'[1]3. Adolescents'!G$1,FALSE))</f>
        <v/>
      </c>
      <c r="N77" s="12" t="str">
        <f>IF(VLOOKUP($A77,'[1]3. Adolescents'!$B$8:$CK$226,'[1]3. Adolescents'!J$1,FALSE)=F77,"",VLOOKUP($A77,'[1]3. Adolescents'!$B$8:$CK$226,'[1]3. Adolescents'!J$1,FALSE)-F77)</f>
        <v/>
      </c>
      <c r="O77" s="12" t="str">
        <f>IF(VLOOKUP($A77,'[1]3. Adolescents'!$B$8:$CK$226,'[1]3. Adolescents'!K$1,FALSE)=G77,"",VLOOKUP($A77,'[1]3. Adolescents'!$B$8:$CK$226,'[1]3. Adolescents'!K$1,FALSE))</f>
        <v/>
      </c>
      <c r="P77" s="2" t="str">
        <f>IF(VLOOKUP($A77,'[1]3. Adolescents'!$B$8:$CK$226,'[1]3. Adolescents'!L$1,FALSE)=H77,"",VLOOKUP($A77,'[1]3. Adolescents'!$B$8:$CK$226,'[1]3. Adolescents'!L$1,FALSE))</f>
        <v/>
      </c>
      <c r="T77" s="9" t="s">
        <v>95</v>
      </c>
      <c r="U77" s="10" t="s">
        <v>17</v>
      </c>
      <c r="V77" s="10"/>
      <c r="W77" s="10" t="s">
        <v>17</v>
      </c>
      <c r="X77" s="10"/>
      <c r="Y77" s="10" t="s">
        <v>17</v>
      </c>
      <c r="Z77" s="10"/>
    </row>
    <row r="78" spans="1:27">
      <c r="A78" s="9" t="s">
        <v>96</v>
      </c>
      <c r="B78" s="10">
        <v>18.652999999999999</v>
      </c>
      <c r="C78" s="10"/>
      <c r="D78" s="10">
        <v>17.474</v>
      </c>
      <c r="E78" s="10"/>
      <c r="F78" s="10">
        <v>19.832000000000001</v>
      </c>
      <c r="G78" s="10"/>
      <c r="H78" s="2" t="s">
        <v>13</v>
      </c>
      <c r="J78" s="12" t="str">
        <f>IF(VLOOKUP($A78,'[1]3. Adolescents'!$B$8:$CK$226,'[1]3. Adolescents'!F$1,FALSE)=B78,"",VLOOKUP($A78,'[1]3. Adolescents'!$B$8:$CK$226,'[1]3. Adolescents'!F$1,FALSE)-B78)</f>
        <v/>
      </c>
      <c r="K78" s="12" t="str">
        <f>IF(VLOOKUP($A78,'[1]3. Adolescents'!$B$8:$CK$226,'[1]3. Adolescents'!G$1,FALSE)=C78,"",VLOOKUP($A78,'[1]3. Adolescents'!$B$8:$CK$226,'[1]3. Adolescents'!G$1,FALSE))</f>
        <v/>
      </c>
      <c r="L78" s="12" t="str">
        <f>IF(VLOOKUP($A78,'[1]3. Adolescents'!$B$8:$CK$226,'[1]3. Adolescents'!H$1,FALSE)=D78,"",VLOOKUP($A78,'[1]3. Adolescents'!$B$8:$CK$226,'[1]3. Adolescents'!H$1,FALSE)-D78)</f>
        <v/>
      </c>
      <c r="M78" s="12" t="str">
        <f>IF(VLOOKUP($A78,'[1]3. Adolescents'!$B$8:$CK$226,'[1]3. Adolescents'!G$1,FALSE)=E78,"",VLOOKUP($A78,'[1]3. Adolescents'!$B$8:$CK$226,'[1]3. Adolescents'!G$1,FALSE))</f>
        <v/>
      </c>
      <c r="N78" s="12" t="str">
        <f>IF(VLOOKUP($A78,'[1]3. Adolescents'!$B$8:$CK$226,'[1]3. Adolescents'!J$1,FALSE)=F78,"",VLOOKUP($A78,'[1]3. Adolescents'!$B$8:$CK$226,'[1]3. Adolescents'!J$1,FALSE)-F78)</f>
        <v/>
      </c>
      <c r="O78" s="12" t="str">
        <f>IF(VLOOKUP($A78,'[1]3. Adolescents'!$B$8:$CK$226,'[1]3. Adolescents'!K$1,FALSE)=G78,"",VLOOKUP($A78,'[1]3. Adolescents'!$B$8:$CK$226,'[1]3. Adolescents'!K$1,FALSE))</f>
        <v/>
      </c>
      <c r="P78" s="2" t="str">
        <f>IF(VLOOKUP($A78,'[1]3. Adolescents'!$B$8:$CK$226,'[1]3. Adolescents'!L$1,FALSE)=H78,"",VLOOKUP($A78,'[1]3. Adolescents'!$B$8:$CK$226,'[1]3. Adolescents'!L$1,FALSE))</f>
        <v/>
      </c>
      <c r="T78" s="9" t="s">
        <v>96</v>
      </c>
      <c r="U78" s="10">
        <v>18.7</v>
      </c>
      <c r="V78" s="10"/>
      <c r="W78" s="10">
        <v>17.5</v>
      </c>
      <c r="X78" s="10"/>
      <c r="Y78" s="10">
        <v>19.8</v>
      </c>
      <c r="Z78" s="10"/>
      <c r="AA78" s="2" t="s">
        <v>13</v>
      </c>
    </row>
    <row r="79" spans="1:27">
      <c r="A79" s="9" t="s">
        <v>97</v>
      </c>
      <c r="B79" s="10">
        <v>20.777999999999999</v>
      </c>
      <c r="C79" s="10"/>
      <c r="D79" s="10">
        <v>20.686</v>
      </c>
      <c r="E79" s="10"/>
      <c r="F79" s="10">
        <v>20.87</v>
      </c>
      <c r="G79" s="10"/>
      <c r="H79" s="2" t="s">
        <v>13</v>
      </c>
      <c r="J79" s="12" t="str">
        <f>IF(VLOOKUP($A79,'[1]3. Adolescents'!$B$8:$CK$226,'[1]3. Adolescents'!F$1,FALSE)=B79,"",VLOOKUP($A79,'[1]3. Adolescents'!$B$8:$CK$226,'[1]3. Adolescents'!F$1,FALSE)-B79)</f>
        <v/>
      </c>
      <c r="K79" s="12" t="str">
        <f>IF(VLOOKUP($A79,'[1]3. Adolescents'!$B$8:$CK$226,'[1]3. Adolescents'!G$1,FALSE)=C79,"",VLOOKUP($A79,'[1]3. Adolescents'!$B$8:$CK$226,'[1]3. Adolescents'!G$1,FALSE))</f>
        <v/>
      </c>
      <c r="L79" s="12" t="str">
        <f>IF(VLOOKUP($A79,'[1]3. Adolescents'!$B$8:$CK$226,'[1]3. Adolescents'!H$1,FALSE)=D79,"",VLOOKUP($A79,'[1]3. Adolescents'!$B$8:$CK$226,'[1]3. Adolescents'!H$1,FALSE)-D79)</f>
        <v/>
      </c>
      <c r="M79" s="12" t="str">
        <f>IF(VLOOKUP($A79,'[1]3. Adolescents'!$B$8:$CK$226,'[1]3. Adolescents'!G$1,FALSE)=E79,"",VLOOKUP($A79,'[1]3. Adolescents'!$B$8:$CK$226,'[1]3. Adolescents'!G$1,FALSE))</f>
        <v/>
      </c>
      <c r="N79" s="12" t="str">
        <f>IF(VLOOKUP($A79,'[1]3. Adolescents'!$B$8:$CK$226,'[1]3. Adolescents'!J$1,FALSE)=F79,"",VLOOKUP($A79,'[1]3. Adolescents'!$B$8:$CK$226,'[1]3. Adolescents'!J$1,FALSE)-F79)</f>
        <v/>
      </c>
      <c r="O79" s="12" t="str">
        <f>IF(VLOOKUP($A79,'[1]3. Adolescents'!$B$8:$CK$226,'[1]3. Adolescents'!K$1,FALSE)=G79,"",VLOOKUP($A79,'[1]3. Adolescents'!$B$8:$CK$226,'[1]3. Adolescents'!K$1,FALSE))</f>
        <v/>
      </c>
      <c r="P79" s="2" t="str">
        <f>IF(VLOOKUP($A79,'[1]3. Adolescents'!$B$8:$CK$226,'[1]3. Adolescents'!L$1,FALSE)=H79,"",VLOOKUP($A79,'[1]3. Adolescents'!$B$8:$CK$226,'[1]3. Adolescents'!L$1,FALSE))</f>
        <v/>
      </c>
      <c r="T79" s="9" t="s">
        <v>97</v>
      </c>
      <c r="U79" s="10">
        <v>20.8</v>
      </c>
      <c r="V79" s="10"/>
      <c r="W79" s="10">
        <v>20.7</v>
      </c>
      <c r="X79" s="10"/>
      <c r="Y79" s="10">
        <v>20.9</v>
      </c>
      <c r="Z79" s="10"/>
      <c r="AA79" s="2" t="s">
        <v>13</v>
      </c>
    </row>
    <row r="80" spans="1:27">
      <c r="A80" s="9" t="s">
        <v>98</v>
      </c>
      <c r="B80" s="10">
        <v>62</v>
      </c>
      <c r="C80" s="10" t="s">
        <v>28</v>
      </c>
      <c r="D80" s="10" t="s">
        <v>17</v>
      </c>
      <c r="E80" s="10"/>
      <c r="F80" s="10" t="s">
        <v>17</v>
      </c>
      <c r="G80" s="10"/>
      <c r="H80" s="2" t="s">
        <v>25</v>
      </c>
      <c r="J80" s="12" t="str">
        <f>IF(VLOOKUP($A80,'[1]3. Adolescents'!$B$8:$CK$226,'[1]3. Adolescents'!F$1,FALSE)=B80,"",VLOOKUP($A80,'[1]3. Adolescents'!$B$8:$CK$226,'[1]3. Adolescents'!F$1,FALSE)-B80)</f>
        <v/>
      </c>
      <c r="K80" s="12" t="str">
        <f>IF(VLOOKUP($A80,'[1]3. Adolescents'!$B$8:$CK$226,'[1]3. Adolescents'!G$1,FALSE)=C80,"",VLOOKUP($A80,'[1]3. Adolescents'!$B$8:$CK$226,'[1]3. Adolescents'!G$1,FALSE))</f>
        <v/>
      </c>
      <c r="L80" s="12" t="str">
        <f>IF(VLOOKUP($A80,'[1]3. Adolescents'!$B$8:$CK$226,'[1]3. Adolescents'!H$1,FALSE)=D80,"",VLOOKUP($A80,'[1]3. Adolescents'!$B$8:$CK$226,'[1]3. Adolescents'!H$1,FALSE)-D80)</f>
        <v/>
      </c>
      <c r="M80" s="12" t="str">
        <f>IF(VLOOKUP($A80,'[1]3. Adolescents'!$B$8:$CK$226,'[1]3. Adolescents'!G$1,FALSE)=E80,"",VLOOKUP($A80,'[1]3. Adolescents'!$B$8:$CK$226,'[1]3. Adolescents'!G$1,FALSE))</f>
        <v>y</v>
      </c>
      <c r="N80" s="12" t="str">
        <f>IF(VLOOKUP($A80,'[1]3. Adolescents'!$B$8:$CK$226,'[1]3. Adolescents'!J$1,FALSE)=F80,"",VLOOKUP($A80,'[1]3. Adolescents'!$B$8:$CK$226,'[1]3. Adolescents'!J$1,FALSE)-F80)</f>
        <v/>
      </c>
      <c r="O80" s="12" t="str">
        <f>IF(VLOOKUP($A80,'[1]3. Adolescents'!$B$8:$CK$226,'[1]3. Adolescents'!K$1,FALSE)=G80,"",VLOOKUP($A80,'[1]3. Adolescents'!$B$8:$CK$226,'[1]3. Adolescents'!K$1,FALSE))</f>
        <v/>
      </c>
      <c r="P80" s="2" t="str">
        <f>IF(VLOOKUP($A80,'[1]3. Adolescents'!$B$8:$CK$226,'[1]3. Adolescents'!L$1,FALSE)=H80,"",VLOOKUP($A80,'[1]3. Adolescents'!$B$8:$CK$226,'[1]3. Adolescents'!L$1,FALSE))</f>
        <v/>
      </c>
      <c r="T80" s="9" t="s">
        <v>98</v>
      </c>
      <c r="U80" s="10">
        <v>62</v>
      </c>
      <c r="V80" s="10" t="s">
        <v>28</v>
      </c>
      <c r="W80" s="10" t="s">
        <v>17</v>
      </c>
      <c r="X80" s="10"/>
      <c r="Y80" s="10" t="s">
        <v>17</v>
      </c>
      <c r="Z80" s="10"/>
      <c r="AA80" s="2" t="s">
        <v>25</v>
      </c>
    </row>
    <row r="81" spans="1:27">
      <c r="A81" s="9" t="s">
        <v>99</v>
      </c>
      <c r="B81" s="10">
        <v>19.620999999999999</v>
      </c>
      <c r="C81" s="10"/>
      <c r="D81" s="10">
        <v>18.431999999999999</v>
      </c>
      <c r="E81" s="10"/>
      <c r="F81" s="10">
        <v>20.809000000000001</v>
      </c>
      <c r="G81" s="10"/>
      <c r="H81" s="2" t="s">
        <v>13</v>
      </c>
      <c r="J81" s="12" t="str">
        <f>IF(VLOOKUP($A81,'[1]3. Adolescents'!$B$8:$CK$226,'[1]3. Adolescents'!F$1,FALSE)=B81,"",VLOOKUP($A81,'[1]3. Adolescents'!$B$8:$CK$226,'[1]3. Adolescents'!F$1,FALSE)-B81)</f>
        <v/>
      </c>
      <c r="K81" s="12" t="str">
        <f>IF(VLOOKUP($A81,'[1]3. Adolescents'!$B$8:$CK$226,'[1]3. Adolescents'!G$1,FALSE)=C81,"",VLOOKUP($A81,'[1]3. Adolescents'!$B$8:$CK$226,'[1]3. Adolescents'!G$1,FALSE))</f>
        <v/>
      </c>
      <c r="L81" s="12" t="str">
        <f>IF(VLOOKUP($A81,'[1]3. Adolescents'!$B$8:$CK$226,'[1]3. Adolescents'!H$1,FALSE)=D81,"",VLOOKUP($A81,'[1]3. Adolescents'!$B$8:$CK$226,'[1]3. Adolescents'!H$1,FALSE)-D81)</f>
        <v/>
      </c>
      <c r="M81" s="12" t="str">
        <f>IF(VLOOKUP($A81,'[1]3. Adolescents'!$B$8:$CK$226,'[1]3. Adolescents'!G$1,FALSE)=E81,"",VLOOKUP($A81,'[1]3. Adolescents'!$B$8:$CK$226,'[1]3. Adolescents'!G$1,FALSE))</f>
        <v/>
      </c>
      <c r="N81" s="12" t="str">
        <f>IF(VLOOKUP($A81,'[1]3. Adolescents'!$B$8:$CK$226,'[1]3. Adolescents'!J$1,FALSE)=F81,"",VLOOKUP($A81,'[1]3. Adolescents'!$B$8:$CK$226,'[1]3. Adolescents'!J$1,FALSE)-F81)</f>
        <v/>
      </c>
      <c r="O81" s="12" t="str">
        <f>IF(VLOOKUP($A81,'[1]3. Adolescents'!$B$8:$CK$226,'[1]3. Adolescents'!K$1,FALSE)=G81,"",VLOOKUP($A81,'[1]3. Adolescents'!$B$8:$CK$226,'[1]3. Adolescents'!K$1,FALSE))</f>
        <v/>
      </c>
      <c r="P81" s="2" t="str">
        <f>IF(VLOOKUP($A81,'[1]3. Adolescents'!$B$8:$CK$226,'[1]3. Adolescents'!L$1,FALSE)=H81,"",VLOOKUP($A81,'[1]3. Adolescents'!$B$8:$CK$226,'[1]3. Adolescents'!L$1,FALSE))</f>
        <v/>
      </c>
      <c r="T81" s="9" t="s">
        <v>99</v>
      </c>
      <c r="U81" s="10">
        <v>19.600000000000001</v>
      </c>
      <c r="V81" s="10"/>
      <c r="W81" s="10">
        <v>18.399999999999999</v>
      </c>
      <c r="X81" s="10"/>
      <c r="Y81" s="10">
        <v>20.8</v>
      </c>
      <c r="Z81" s="10"/>
      <c r="AA81" s="2" t="s">
        <v>13</v>
      </c>
    </row>
    <row r="82" spans="1:27">
      <c r="A82" s="11" t="s">
        <v>100</v>
      </c>
      <c r="B82" s="10">
        <v>27.2</v>
      </c>
      <c r="C82" s="10" t="s">
        <v>22</v>
      </c>
      <c r="D82" s="10">
        <v>28.6</v>
      </c>
      <c r="E82" s="10" t="s">
        <v>22</v>
      </c>
      <c r="F82" s="10">
        <v>26.1</v>
      </c>
      <c r="G82" s="10" t="s">
        <v>22</v>
      </c>
      <c r="H82" s="2" t="s">
        <v>101</v>
      </c>
      <c r="J82" s="12" t="str">
        <f>IF(VLOOKUP($A82,'[1]3. Adolescents'!$B$8:$CK$226,'[1]3. Adolescents'!F$1,FALSE)=B82,"",VLOOKUP($A82,'[1]3. Adolescents'!$B$8:$CK$226,'[1]3. Adolescents'!F$1,FALSE)-B82)</f>
        <v/>
      </c>
      <c r="K82" s="12" t="str">
        <f>IF(VLOOKUP($A82,'[1]3. Adolescents'!$B$8:$CK$226,'[1]3. Adolescents'!G$1,FALSE)=C82,"",VLOOKUP($A82,'[1]3. Adolescents'!$B$8:$CK$226,'[1]3. Adolescents'!G$1,FALSE))</f>
        <v/>
      </c>
      <c r="L82" s="12" t="str">
        <f>IF(VLOOKUP($A82,'[1]3. Adolescents'!$B$8:$CK$226,'[1]3. Adolescents'!H$1,FALSE)=D82,"",VLOOKUP($A82,'[1]3. Adolescents'!$B$8:$CK$226,'[1]3. Adolescents'!H$1,FALSE)-D82)</f>
        <v/>
      </c>
      <c r="M82" s="12" t="str">
        <f>IF(VLOOKUP($A82,'[1]3. Adolescents'!$B$8:$CK$226,'[1]3. Adolescents'!G$1,FALSE)=E82,"",VLOOKUP($A82,'[1]3. Adolescents'!$B$8:$CK$226,'[1]3. Adolescents'!G$1,FALSE))</f>
        <v/>
      </c>
      <c r="N82" s="12" t="str">
        <f>IF(VLOOKUP($A82,'[1]3. Adolescents'!$B$8:$CK$226,'[1]3. Adolescents'!J$1,FALSE)=F82,"",VLOOKUP($A82,'[1]3. Adolescents'!$B$8:$CK$226,'[1]3. Adolescents'!J$1,FALSE)-F82)</f>
        <v/>
      </c>
      <c r="O82" s="12" t="str">
        <f>IF(VLOOKUP($A82,'[1]3. Adolescents'!$B$8:$CK$226,'[1]3. Adolescents'!K$1,FALSE)=G82,"",VLOOKUP($A82,'[1]3. Adolescents'!$B$8:$CK$226,'[1]3. Adolescents'!K$1,FALSE))</f>
        <v/>
      </c>
      <c r="P82" s="2" t="str">
        <f>IF(VLOOKUP($A82,'[1]3. Adolescents'!$B$8:$CK$226,'[1]3. Adolescents'!L$1,FALSE)=H82,"",VLOOKUP($A82,'[1]3. Adolescents'!$B$8:$CK$226,'[1]3. Adolescents'!L$1,FALSE))</f>
        <v/>
      </c>
      <c r="T82" s="11" t="s">
        <v>100</v>
      </c>
      <c r="U82" s="10">
        <v>27.2</v>
      </c>
      <c r="V82" s="10" t="s">
        <v>22</v>
      </c>
      <c r="W82" s="10">
        <v>28.6</v>
      </c>
      <c r="X82" s="10" t="s">
        <v>22</v>
      </c>
      <c r="Y82" s="10">
        <v>26.1</v>
      </c>
      <c r="Z82" s="10" t="s">
        <v>22</v>
      </c>
      <c r="AA82" s="2" t="s">
        <v>101</v>
      </c>
    </row>
    <row r="83" spans="1:27">
      <c r="A83" s="11" t="s">
        <v>102</v>
      </c>
      <c r="B83" s="10">
        <v>22.8</v>
      </c>
      <c r="C83" s="10"/>
      <c r="D83" s="10">
        <v>26</v>
      </c>
      <c r="E83" s="10"/>
      <c r="F83" s="10">
        <v>19.600000000000001</v>
      </c>
      <c r="G83" s="10"/>
      <c r="H83" s="2" t="s">
        <v>66</v>
      </c>
      <c r="J83" s="12" t="str">
        <f>IF(VLOOKUP($A83,'[1]3. Adolescents'!$B$8:$CK$226,'[1]3. Adolescents'!F$1,FALSE)=B83,"",VLOOKUP($A83,'[1]3. Adolescents'!$B$8:$CK$226,'[1]3. Adolescents'!F$1,FALSE)-B83)</f>
        <v/>
      </c>
      <c r="K83" s="12" t="str">
        <f>IF(VLOOKUP($A83,'[1]3. Adolescents'!$B$8:$CK$226,'[1]3. Adolescents'!G$1,FALSE)=C83,"",VLOOKUP($A83,'[1]3. Adolescents'!$B$8:$CK$226,'[1]3. Adolescents'!G$1,FALSE))</f>
        <v/>
      </c>
      <c r="L83" s="12" t="str">
        <f>IF(VLOOKUP($A83,'[1]3. Adolescents'!$B$8:$CK$226,'[1]3. Adolescents'!H$1,FALSE)=D83,"",VLOOKUP($A83,'[1]3. Adolescents'!$B$8:$CK$226,'[1]3. Adolescents'!H$1,FALSE)-D83)</f>
        <v/>
      </c>
      <c r="M83" s="12" t="str">
        <f>IF(VLOOKUP($A83,'[1]3. Adolescents'!$B$8:$CK$226,'[1]3. Adolescents'!G$1,FALSE)=E83,"",VLOOKUP($A83,'[1]3. Adolescents'!$B$8:$CK$226,'[1]3. Adolescents'!G$1,FALSE))</f>
        <v/>
      </c>
      <c r="N83" s="12" t="str">
        <f>IF(VLOOKUP($A83,'[1]3. Adolescents'!$B$8:$CK$226,'[1]3. Adolescents'!J$1,FALSE)=F83,"",VLOOKUP($A83,'[1]3. Adolescents'!$B$8:$CK$226,'[1]3. Adolescents'!J$1,FALSE)-F83)</f>
        <v/>
      </c>
      <c r="O83" s="12" t="str">
        <f>IF(VLOOKUP($A83,'[1]3. Adolescents'!$B$8:$CK$226,'[1]3. Adolescents'!K$1,FALSE)=G83,"",VLOOKUP($A83,'[1]3. Adolescents'!$B$8:$CK$226,'[1]3. Adolescents'!K$1,FALSE))</f>
        <v/>
      </c>
      <c r="P83" s="2" t="str">
        <f>IF(VLOOKUP($A83,'[1]3. Adolescents'!$B$8:$CK$226,'[1]3. Adolescents'!L$1,FALSE)=H83,"",VLOOKUP($A83,'[1]3. Adolescents'!$B$8:$CK$226,'[1]3. Adolescents'!L$1,FALSE))</f>
        <v/>
      </c>
      <c r="T83" s="11" t="s">
        <v>102</v>
      </c>
      <c r="U83" s="10">
        <v>22.8</v>
      </c>
      <c r="V83" s="10"/>
      <c r="W83" s="10">
        <v>26</v>
      </c>
      <c r="X83" s="10"/>
      <c r="Y83" s="10">
        <v>19.600000000000001</v>
      </c>
      <c r="Z83" s="10"/>
      <c r="AA83" s="2" t="s">
        <v>66</v>
      </c>
    </row>
    <row r="84" spans="1:27">
      <c r="A84" s="11" t="s">
        <v>103</v>
      </c>
      <c r="B84" s="10" t="s">
        <v>17</v>
      </c>
      <c r="C84" s="10"/>
      <c r="D84" s="10" t="s">
        <v>17</v>
      </c>
      <c r="E84" s="10"/>
      <c r="F84" s="10" t="s">
        <v>17</v>
      </c>
      <c r="G84" s="10"/>
      <c r="J84" s="12" t="str">
        <f>IF(VLOOKUP($A84,'[1]3. Adolescents'!$B$8:$CK$226,'[1]3. Adolescents'!F$1,FALSE)=B84,"",VLOOKUP($A84,'[1]3. Adolescents'!$B$8:$CK$226,'[1]3. Adolescents'!F$1,FALSE)-B84)</f>
        <v/>
      </c>
      <c r="K84" s="12" t="str">
        <f>IF(VLOOKUP($A84,'[1]3. Adolescents'!$B$8:$CK$226,'[1]3. Adolescents'!G$1,FALSE)=C84,"",VLOOKUP($A84,'[1]3. Adolescents'!$B$8:$CK$226,'[1]3. Adolescents'!G$1,FALSE))</f>
        <v/>
      </c>
      <c r="L84" s="12" t="str">
        <f>IF(VLOOKUP($A84,'[1]3. Adolescents'!$B$8:$CK$226,'[1]3. Adolescents'!H$1,FALSE)=D84,"",VLOOKUP($A84,'[1]3. Adolescents'!$B$8:$CK$226,'[1]3. Adolescents'!H$1,FALSE)-D84)</f>
        <v/>
      </c>
      <c r="M84" s="12" t="str">
        <f>IF(VLOOKUP($A84,'[1]3. Adolescents'!$B$8:$CK$226,'[1]3. Adolescents'!G$1,FALSE)=E84,"",VLOOKUP($A84,'[1]3. Adolescents'!$B$8:$CK$226,'[1]3. Adolescents'!G$1,FALSE))</f>
        <v/>
      </c>
      <c r="N84" s="12" t="str">
        <f>IF(VLOOKUP($A84,'[1]3. Adolescents'!$B$8:$CK$226,'[1]3. Adolescents'!J$1,FALSE)=F84,"",VLOOKUP($A84,'[1]3. Adolescents'!$B$8:$CK$226,'[1]3. Adolescents'!J$1,FALSE)-F84)</f>
        <v/>
      </c>
      <c r="O84" s="12" t="str">
        <f>IF(VLOOKUP($A84,'[1]3. Adolescents'!$B$8:$CK$226,'[1]3. Adolescents'!K$1,FALSE)=G84,"",VLOOKUP($A84,'[1]3. Adolescents'!$B$8:$CK$226,'[1]3. Adolescents'!K$1,FALSE))</f>
        <v/>
      </c>
      <c r="P84" s="2" t="str">
        <f>IF(VLOOKUP($A84,'[1]3. Adolescents'!$B$8:$CK$226,'[1]3. Adolescents'!L$1,FALSE)=H84,"",VLOOKUP($A84,'[1]3. Adolescents'!$B$8:$CK$226,'[1]3. Adolescents'!L$1,FALSE))</f>
        <v/>
      </c>
      <c r="T84" s="11" t="s">
        <v>103</v>
      </c>
      <c r="U84" s="10" t="s">
        <v>17</v>
      </c>
      <c r="V84" s="10"/>
      <c r="W84" s="10" t="s">
        <v>17</v>
      </c>
      <c r="X84" s="10"/>
      <c r="Y84" s="10" t="s">
        <v>17</v>
      </c>
      <c r="Z84" s="10"/>
    </row>
    <row r="85" spans="1:27">
      <c r="A85" s="9" t="s">
        <v>104</v>
      </c>
      <c r="B85" s="10" t="s">
        <v>17</v>
      </c>
      <c r="C85" s="10"/>
      <c r="D85" s="10" t="s">
        <v>17</v>
      </c>
      <c r="E85" s="10"/>
      <c r="F85" s="10" t="s">
        <v>17</v>
      </c>
      <c r="G85" s="10"/>
      <c r="J85" s="12" t="str">
        <f>IF(VLOOKUP($A85,'[1]3. Adolescents'!$B$8:$CK$226,'[1]3. Adolescents'!F$1,FALSE)=B85,"",VLOOKUP($A85,'[1]3. Adolescents'!$B$8:$CK$226,'[1]3. Adolescents'!F$1,FALSE)-B85)</f>
        <v/>
      </c>
      <c r="K85" s="12" t="str">
        <f>IF(VLOOKUP($A85,'[1]3. Adolescents'!$B$8:$CK$226,'[1]3. Adolescents'!G$1,FALSE)=C85,"",VLOOKUP($A85,'[1]3. Adolescents'!$B$8:$CK$226,'[1]3. Adolescents'!G$1,FALSE))</f>
        <v/>
      </c>
      <c r="L85" s="12" t="str">
        <f>IF(VLOOKUP($A85,'[1]3. Adolescents'!$B$8:$CK$226,'[1]3. Adolescents'!H$1,FALSE)=D85,"",VLOOKUP($A85,'[1]3. Adolescents'!$B$8:$CK$226,'[1]3. Adolescents'!H$1,FALSE)-D85)</f>
        <v/>
      </c>
      <c r="M85" s="12" t="str">
        <f>IF(VLOOKUP($A85,'[1]3. Adolescents'!$B$8:$CK$226,'[1]3. Adolescents'!G$1,FALSE)=E85,"",VLOOKUP($A85,'[1]3. Adolescents'!$B$8:$CK$226,'[1]3. Adolescents'!G$1,FALSE))</f>
        <v/>
      </c>
      <c r="N85" s="12" t="str">
        <f>IF(VLOOKUP($A85,'[1]3. Adolescents'!$B$8:$CK$226,'[1]3. Adolescents'!J$1,FALSE)=F85,"",VLOOKUP($A85,'[1]3. Adolescents'!$B$8:$CK$226,'[1]3. Adolescents'!J$1,FALSE)-F85)</f>
        <v/>
      </c>
      <c r="O85" s="12" t="str">
        <f>IF(VLOOKUP($A85,'[1]3. Adolescents'!$B$8:$CK$226,'[1]3. Adolescents'!K$1,FALSE)=G85,"",VLOOKUP($A85,'[1]3. Adolescents'!$B$8:$CK$226,'[1]3. Adolescents'!K$1,FALSE))</f>
        <v/>
      </c>
      <c r="P85" s="2" t="str">
        <f>IF(VLOOKUP($A85,'[1]3. Adolescents'!$B$8:$CK$226,'[1]3. Adolescents'!L$1,FALSE)=H85,"",VLOOKUP($A85,'[1]3. Adolescents'!$B$8:$CK$226,'[1]3. Adolescents'!L$1,FALSE))</f>
        <v/>
      </c>
      <c r="T85" s="9" t="s">
        <v>104</v>
      </c>
      <c r="U85" s="10" t="s">
        <v>17</v>
      </c>
      <c r="V85" s="10"/>
      <c r="W85" s="10" t="s">
        <v>17</v>
      </c>
      <c r="X85" s="10"/>
      <c r="Y85" s="10" t="s">
        <v>17</v>
      </c>
      <c r="Z85" s="10"/>
    </row>
    <row r="86" spans="1:27">
      <c r="A86" s="9" t="s">
        <v>105</v>
      </c>
      <c r="B86" s="10">
        <v>38.4</v>
      </c>
      <c r="C86" s="10" t="s">
        <v>22</v>
      </c>
      <c r="D86" s="10">
        <v>40.200000000000003</v>
      </c>
      <c r="E86" s="10" t="s">
        <v>22</v>
      </c>
      <c r="F86" s="10">
        <v>36.6</v>
      </c>
      <c r="G86" s="10" t="s">
        <v>22</v>
      </c>
      <c r="H86" s="2" t="s">
        <v>106</v>
      </c>
      <c r="J86" s="12" t="str">
        <f>IF(VLOOKUP($A86,'[1]3. Adolescents'!$B$8:$CK$226,'[1]3. Adolescents'!F$1,FALSE)=B86,"",VLOOKUP($A86,'[1]3. Adolescents'!$B$8:$CK$226,'[1]3. Adolescents'!F$1,FALSE)-B86)</f>
        <v/>
      </c>
      <c r="K86" s="12" t="str">
        <f>IF(VLOOKUP($A86,'[1]3. Adolescents'!$B$8:$CK$226,'[1]3. Adolescents'!G$1,FALSE)=C86,"",VLOOKUP($A86,'[1]3. Adolescents'!$B$8:$CK$226,'[1]3. Adolescents'!G$1,FALSE))</f>
        <v/>
      </c>
      <c r="L86" s="12" t="str">
        <f>IF(VLOOKUP($A86,'[1]3. Adolescents'!$B$8:$CK$226,'[1]3. Adolescents'!H$1,FALSE)=D86,"",VLOOKUP($A86,'[1]3. Adolescents'!$B$8:$CK$226,'[1]3. Adolescents'!H$1,FALSE)-D86)</f>
        <v/>
      </c>
      <c r="M86" s="12" t="str">
        <f>IF(VLOOKUP($A86,'[1]3. Adolescents'!$B$8:$CK$226,'[1]3. Adolescents'!G$1,FALSE)=E86,"",VLOOKUP($A86,'[1]3. Adolescents'!$B$8:$CK$226,'[1]3. Adolescents'!G$1,FALSE))</f>
        <v/>
      </c>
      <c r="N86" s="12" t="str">
        <f>IF(VLOOKUP($A86,'[1]3. Adolescents'!$B$8:$CK$226,'[1]3. Adolescents'!J$1,FALSE)=F86,"",VLOOKUP($A86,'[1]3. Adolescents'!$B$8:$CK$226,'[1]3. Adolescents'!J$1,FALSE)-F86)</f>
        <v/>
      </c>
      <c r="O86" s="12" t="str">
        <f>IF(VLOOKUP($A86,'[1]3. Adolescents'!$B$8:$CK$226,'[1]3. Adolescents'!K$1,FALSE)=G86,"",VLOOKUP($A86,'[1]3. Adolescents'!$B$8:$CK$226,'[1]3. Adolescents'!K$1,FALSE))</f>
        <v/>
      </c>
      <c r="P86" s="2" t="str">
        <f>IF(VLOOKUP($A86,'[1]3. Adolescents'!$B$8:$CK$226,'[1]3. Adolescents'!L$1,FALSE)=H86,"",VLOOKUP($A86,'[1]3. Adolescents'!$B$8:$CK$226,'[1]3. Adolescents'!L$1,FALSE))</f>
        <v/>
      </c>
      <c r="T86" s="9" t="s">
        <v>105</v>
      </c>
      <c r="U86" s="10">
        <v>38.4</v>
      </c>
      <c r="V86" s="10" t="s">
        <v>22</v>
      </c>
      <c r="W86" s="10">
        <v>40.200000000000003</v>
      </c>
      <c r="X86" s="10" t="s">
        <v>22</v>
      </c>
      <c r="Y86" s="10">
        <v>36.6</v>
      </c>
      <c r="Z86" s="10" t="s">
        <v>22</v>
      </c>
      <c r="AA86" s="2" t="s">
        <v>106</v>
      </c>
    </row>
    <row r="87" spans="1:27">
      <c r="A87" s="9" t="s">
        <v>107</v>
      </c>
      <c r="B87" s="10" t="s">
        <v>17</v>
      </c>
      <c r="C87" s="10"/>
      <c r="D87" s="10" t="s">
        <v>17</v>
      </c>
      <c r="E87" s="10"/>
      <c r="F87" s="10" t="s">
        <v>17</v>
      </c>
      <c r="G87" s="10"/>
      <c r="J87" s="12" t="str">
        <f>IF(VLOOKUP($A87,'[1]3. Adolescents'!$B$8:$CK$226,'[1]3. Adolescents'!F$1,FALSE)=B87,"",VLOOKUP($A87,'[1]3. Adolescents'!$B$8:$CK$226,'[1]3. Adolescents'!F$1,FALSE)-B87)</f>
        <v/>
      </c>
      <c r="K87" s="12" t="str">
        <f>IF(VLOOKUP($A87,'[1]3. Adolescents'!$B$8:$CK$226,'[1]3. Adolescents'!G$1,FALSE)=C87,"",VLOOKUP($A87,'[1]3. Adolescents'!$B$8:$CK$226,'[1]3. Adolescents'!G$1,FALSE))</f>
        <v/>
      </c>
      <c r="L87" s="12" t="str">
        <f>IF(VLOOKUP($A87,'[1]3. Adolescents'!$B$8:$CK$226,'[1]3. Adolescents'!H$1,FALSE)=D87,"",VLOOKUP($A87,'[1]3. Adolescents'!$B$8:$CK$226,'[1]3. Adolescents'!H$1,FALSE)-D87)</f>
        <v/>
      </c>
      <c r="M87" s="12" t="str">
        <f>IF(VLOOKUP($A87,'[1]3. Adolescents'!$B$8:$CK$226,'[1]3. Adolescents'!G$1,FALSE)=E87,"",VLOOKUP($A87,'[1]3. Adolescents'!$B$8:$CK$226,'[1]3. Adolescents'!G$1,FALSE))</f>
        <v/>
      </c>
      <c r="N87" s="12" t="str">
        <f>IF(VLOOKUP($A87,'[1]3. Adolescents'!$B$8:$CK$226,'[1]3. Adolescents'!J$1,FALSE)=F87,"",VLOOKUP($A87,'[1]3. Adolescents'!$B$8:$CK$226,'[1]3. Adolescents'!J$1,FALSE)-F87)</f>
        <v/>
      </c>
      <c r="O87" s="12" t="str">
        <f>IF(VLOOKUP($A87,'[1]3. Adolescents'!$B$8:$CK$226,'[1]3. Adolescents'!K$1,FALSE)=G87,"",VLOOKUP($A87,'[1]3. Adolescents'!$B$8:$CK$226,'[1]3. Adolescents'!K$1,FALSE))</f>
        <v/>
      </c>
      <c r="P87" s="2" t="str">
        <f>IF(VLOOKUP($A87,'[1]3. Adolescents'!$B$8:$CK$226,'[1]3. Adolescents'!L$1,FALSE)=H87,"",VLOOKUP($A87,'[1]3. Adolescents'!$B$8:$CK$226,'[1]3. Adolescents'!L$1,FALSE))</f>
        <v/>
      </c>
      <c r="T87" s="9" t="s">
        <v>107</v>
      </c>
      <c r="U87" s="10" t="s">
        <v>17</v>
      </c>
      <c r="V87" s="10"/>
      <c r="W87" s="10" t="s">
        <v>17</v>
      </c>
      <c r="X87" s="10"/>
      <c r="Y87" s="10" t="s">
        <v>17</v>
      </c>
      <c r="Z87" s="10"/>
    </row>
    <row r="88" spans="1:27">
      <c r="A88" s="11" t="s">
        <v>108</v>
      </c>
      <c r="B88" s="10" t="s">
        <v>17</v>
      </c>
      <c r="C88" s="10"/>
      <c r="D88" s="10" t="s">
        <v>17</v>
      </c>
      <c r="E88" s="10"/>
      <c r="F88" s="10" t="s">
        <v>17</v>
      </c>
      <c r="G88" s="10"/>
      <c r="J88" s="12" t="str">
        <f>IF(VLOOKUP($A88,'[1]3. Adolescents'!$B$8:$CK$226,'[1]3. Adolescents'!F$1,FALSE)=B88,"",VLOOKUP($A88,'[1]3. Adolescents'!$B$8:$CK$226,'[1]3. Adolescents'!F$1,FALSE)-B88)</f>
        <v/>
      </c>
      <c r="K88" s="12" t="str">
        <f>IF(VLOOKUP($A88,'[1]3. Adolescents'!$B$8:$CK$226,'[1]3. Adolescents'!G$1,FALSE)=C88,"",VLOOKUP($A88,'[1]3. Adolescents'!$B$8:$CK$226,'[1]3. Adolescents'!G$1,FALSE))</f>
        <v/>
      </c>
      <c r="L88" s="12" t="str">
        <f>IF(VLOOKUP($A88,'[1]3. Adolescents'!$B$8:$CK$226,'[1]3. Adolescents'!H$1,FALSE)=D88,"",VLOOKUP($A88,'[1]3. Adolescents'!$B$8:$CK$226,'[1]3. Adolescents'!H$1,FALSE)-D88)</f>
        <v/>
      </c>
      <c r="M88" s="12" t="str">
        <f>IF(VLOOKUP($A88,'[1]3. Adolescents'!$B$8:$CK$226,'[1]3. Adolescents'!G$1,FALSE)=E88,"",VLOOKUP($A88,'[1]3. Adolescents'!$B$8:$CK$226,'[1]3. Adolescents'!G$1,FALSE))</f>
        <v/>
      </c>
      <c r="N88" s="12" t="str">
        <f>IF(VLOOKUP($A88,'[1]3. Adolescents'!$B$8:$CK$226,'[1]3. Adolescents'!J$1,FALSE)=F88,"",VLOOKUP($A88,'[1]3. Adolescents'!$B$8:$CK$226,'[1]3. Adolescents'!J$1,FALSE)-F88)</f>
        <v/>
      </c>
      <c r="O88" s="12" t="str">
        <f>IF(VLOOKUP($A88,'[1]3. Adolescents'!$B$8:$CK$226,'[1]3. Adolescents'!K$1,FALSE)=G88,"",VLOOKUP($A88,'[1]3. Adolescents'!$B$8:$CK$226,'[1]3. Adolescents'!K$1,FALSE))</f>
        <v/>
      </c>
      <c r="P88" s="2" t="str">
        <f>IF(VLOOKUP($A88,'[1]3. Adolescents'!$B$8:$CK$226,'[1]3. Adolescents'!L$1,FALSE)=H88,"",VLOOKUP($A88,'[1]3. Adolescents'!$B$8:$CK$226,'[1]3. Adolescents'!L$1,FALSE))</f>
        <v/>
      </c>
      <c r="T88" s="11" t="s">
        <v>108</v>
      </c>
      <c r="U88" s="10" t="s">
        <v>17</v>
      </c>
      <c r="V88" s="10"/>
      <c r="W88" s="10" t="s">
        <v>17</v>
      </c>
      <c r="X88" s="10"/>
      <c r="Y88" s="10" t="s">
        <v>17</v>
      </c>
      <c r="Z88" s="10"/>
    </row>
    <row r="89" spans="1:27">
      <c r="A89" s="11" t="s">
        <v>109</v>
      </c>
      <c r="B89" s="10" t="s">
        <v>17</v>
      </c>
      <c r="C89" s="10"/>
      <c r="D89" s="10">
        <v>13.1</v>
      </c>
      <c r="E89" s="10" t="s">
        <v>28</v>
      </c>
      <c r="F89" s="10">
        <v>11.8</v>
      </c>
      <c r="G89" s="10" t="s">
        <v>28</v>
      </c>
      <c r="H89" s="2" t="s">
        <v>110</v>
      </c>
      <c r="J89" s="12" t="str">
        <f>IF(VLOOKUP($A89,'[1]3. Adolescents'!$B$8:$CK$226,'[1]3. Adolescents'!F$1,FALSE)=B89,"",VLOOKUP($A89,'[1]3. Adolescents'!$B$8:$CK$226,'[1]3. Adolescents'!F$1,FALSE)-B89)</f>
        <v/>
      </c>
      <c r="K89" s="12" t="str">
        <f>IF(VLOOKUP($A89,'[1]3. Adolescents'!$B$8:$CK$226,'[1]3. Adolescents'!G$1,FALSE)=C89,"",VLOOKUP($A89,'[1]3. Adolescents'!$B$8:$CK$226,'[1]3. Adolescents'!G$1,FALSE))</f>
        <v/>
      </c>
      <c r="L89" s="12" t="str">
        <f>IF(VLOOKUP($A89,'[1]3. Adolescents'!$B$8:$CK$226,'[1]3. Adolescents'!H$1,FALSE)=D89,"",VLOOKUP($A89,'[1]3. Adolescents'!$B$8:$CK$226,'[1]3. Adolescents'!H$1,FALSE)-D89)</f>
        <v/>
      </c>
      <c r="M89" s="12">
        <f>IF(VLOOKUP($A89,'[1]3. Adolescents'!$B$8:$CK$226,'[1]3. Adolescents'!G$1,FALSE)=E89,"",VLOOKUP($A89,'[1]3. Adolescents'!$B$8:$CK$226,'[1]3. Adolescents'!G$1,FALSE))</f>
        <v>0</v>
      </c>
      <c r="N89" s="12" t="str">
        <f>IF(VLOOKUP($A89,'[1]3. Adolescents'!$B$8:$CK$226,'[1]3. Adolescents'!J$1,FALSE)=F89,"",VLOOKUP($A89,'[1]3. Adolescents'!$B$8:$CK$226,'[1]3. Adolescents'!J$1,FALSE)-F89)</f>
        <v/>
      </c>
      <c r="O89" s="12" t="str">
        <f>IF(VLOOKUP($A89,'[1]3. Adolescents'!$B$8:$CK$226,'[1]3. Adolescents'!K$1,FALSE)=G89,"",VLOOKUP($A89,'[1]3. Adolescents'!$B$8:$CK$226,'[1]3. Adolescents'!K$1,FALSE))</f>
        <v/>
      </c>
      <c r="P89" s="2" t="str">
        <f>IF(VLOOKUP($A89,'[1]3. Adolescents'!$B$8:$CK$226,'[1]3. Adolescents'!L$1,FALSE)=H89,"",VLOOKUP($A89,'[1]3. Adolescents'!$B$8:$CK$226,'[1]3. Adolescents'!L$1,FALSE))</f>
        <v/>
      </c>
      <c r="T89" s="11" t="s">
        <v>109</v>
      </c>
      <c r="U89" s="10" t="s">
        <v>17</v>
      </c>
      <c r="V89" s="10"/>
      <c r="W89" s="10">
        <v>13.1</v>
      </c>
      <c r="X89" s="10" t="s">
        <v>28</v>
      </c>
      <c r="Y89" s="10">
        <v>11.8</v>
      </c>
      <c r="Z89" s="10" t="s">
        <v>28</v>
      </c>
      <c r="AA89" s="2" t="s">
        <v>110</v>
      </c>
    </row>
    <row r="90" spans="1:27">
      <c r="A90" s="11" t="s">
        <v>111</v>
      </c>
      <c r="B90" s="10">
        <v>27.65</v>
      </c>
      <c r="C90" s="10"/>
      <c r="D90" s="10">
        <v>27.137</v>
      </c>
      <c r="E90" s="10"/>
      <c r="F90" s="10">
        <v>28.163</v>
      </c>
      <c r="G90" s="10"/>
      <c r="H90" s="2" t="s">
        <v>13</v>
      </c>
      <c r="J90" s="12" t="str">
        <f>IF(VLOOKUP($A90,'[1]3. Adolescents'!$B$8:$CK$226,'[1]3. Adolescents'!F$1,FALSE)=B90,"",VLOOKUP($A90,'[1]3. Adolescents'!$B$8:$CK$226,'[1]3. Adolescents'!F$1,FALSE)-B90)</f>
        <v/>
      </c>
      <c r="K90" s="12" t="str">
        <f>IF(VLOOKUP($A90,'[1]3. Adolescents'!$B$8:$CK$226,'[1]3. Adolescents'!G$1,FALSE)=C90,"",VLOOKUP($A90,'[1]3. Adolescents'!$B$8:$CK$226,'[1]3. Adolescents'!G$1,FALSE))</f>
        <v/>
      </c>
      <c r="L90" s="12" t="str">
        <f>IF(VLOOKUP($A90,'[1]3. Adolescents'!$B$8:$CK$226,'[1]3. Adolescents'!H$1,FALSE)=D90,"",VLOOKUP($A90,'[1]3. Adolescents'!$B$8:$CK$226,'[1]3. Adolescents'!H$1,FALSE)-D90)</f>
        <v/>
      </c>
      <c r="M90" s="12" t="str">
        <f>IF(VLOOKUP($A90,'[1]3. Adolescents'!$B$8:$CK$226,'[1]3. Adolescents'!G$1,FALSE)=E90,"",VLOOKUP($A90,'[1]3. Adolescents'!$B$8:$CK$226,'[1]3. Adolescents'!G$1,FALSE))</f>
        <v/>
      </c>
      <c r="N90" s="12" t="str">
        <f>IF(VLOOKUP($A90,'[1]3. Adolescents'!$B$8:$CK$226,'[1]3. Adolescents'!J$1,FALSE)=F90,"",VLOOKUP($A90,'[1]3. Adolescents'!$B$8:$CK$226,'[1]3. Adolescents'!J$1,FALSE)-F90)</f>
        <v/>
      </c>
      <c r="O90" s="12" t="str">
        <f>IF(VLOOKUP($A90,'[1]3. Adolescents'!$B$8:$CK$226,'[1]3. Adolescents'!K$1,FALSE)=G90,"",VLOOKUP($A90,'[1]3. Adolescents'!$B$8:$CK$226,'[1]3. Adolescents'!K$1,FALSE))</f>
        <v/>
      </c>
      <c r="P90" s="2" t="str">
        <f>IF(VLOOKUP($A90,'[1]3. Adolescents'!$B$8:$CK$226,'[1]3. Adolescents'!L$1,FALSE)=H90,"",VLOOKUP($A90,'[1]3. Adolescents'!$B$8:$CK$226,'[1]3. Adolescents'!L$1,FALSE))</f>
        <v/>
      </c>
      <c r="T90" s="11" t="s">
        <v>111</v>
      </c>
      <c r="U90" s="10">
        <v>27.7</v>
      </c>
      <c r="V90" s="10"/>
      <c r="W90" s="10">
        <v>27.1</v>
      </c>
      <c r="X90" s="10"/>
      <c r="Y90" s="10">
        <v>28.2</v>
      </c>
      <c r="Z90" s="10"/>
      <c r="AA90" s="2" t="s">
        <v>13</v>
      </c>
    </row>
    <row r="91" spans="1:27">
      <c r="A91" s="11" t="s">
        <v>112</v>
      </c>
      <c r="B91" s="10">
        <v>11.848000000000001</v>
      </c>
      <c r="C91" s="10"/>
      <c r="D91" s="10">
        <v>12.295</v>
      </c>
      <c r="E91" s="10"/>
      <c r="F91" s="10">
        <v>11.401</v>
      </c>
      <c r="G91" s="10"/>
      <c r="H91" s="2" t="s">
        <v>13</v>
      </c>
      <c r="J91" s="12" t="str">
        <f>IF(VLOOKUP($A91,'[1]3. Adolescents'!$B$8:$CK$226,'[1]3. Adolescents'!F$1,FALSE)=B91,"",VLOOKUP($A91,'[1]3. Adolescents'!$B$8:$CK$226,'[1]3. Adolescents'!F$1,FALSE)-B91)</f>
        <v/>
      </c>
      <c r="K91" s="12" t="str">
        <f>IF(VLOOKUP($A91,'[1]3. Adolescents'!$B$8:$CK$226,'[1]3. Adolescents'!G$1,FALSE)=C91,"",VLOOKUP($A91,'[1]3. Adolescents'!$B$8:$CK$226,'[1]3. Adolescents'!G$1,FALSE))</f>
        <v/>
      </c>
      <c r="L91" s="12" t="str">
        <f>IF(VLOOKUP($A91,'[1]3. Adolescents'!$B$8:$CK$226,'[1]3. Adolescents'!H$1,FALSE)=D91,"",VLOOKUP($A91,'[1]3. Adolescents'!$B$8:$CK$226,'[1]3. Adolescents'!H$1,FALSE)-D91)</f>
        <v/>
      </c>
      <c r="M91" s="12" t="str">
        <f>IF(VLOOKUP($A91,'[1]3. Adolescents'!$B$8:$CK$226,'[1]3. Adolescents'!G$1,FALSE)=E91,"",VLOOKUP($A91,'[1]3. Adolescents'!$B$8:$CK$226,'[1]3. Adolescents'!G$1,FALSE))</f>
        <v/>
      </c>
      <c r="N91" s="12" t="str">
        <f>IF(VLOOKUP($A91,'[1]3. Adolescents'!$B$8:$CK$226,'[1]3. Adolescents'!J$1,FALSE)=F91,"",VLOOKUP($A91,'[1]3. Adolescents'!$B$8:$CK$226,'[1]3. Adolescents'!J$1,FALSE)-F91)</f>
        <v/>
      </c>
      <c r="O91" s="12" t="str">
        <f>IF(VLOOKUP($A91,'[1]3. Adolescents'!$B$8:$CK$226,'[1]3. Adolescents'!K$1,FALSE)=G91,"",VLOOKUP($A91,'[1]3. Adolescents'!$B$8:$CK$226,'[1]3. Adolescents'!K$1,FALSE))</f>
        <v/>
      </c>
      <c r="P91" s="2" t="str">
        <f>IF(VLOOKUP($A91,'[1]3. Adolescents'!$B$8:$CK$226,'[1]3. Adolescents'!L$1,FALSE)=H91,"",VLOOKUP($A91,'[1]3. Adolescents'!$B$8:$CK$226,'[1]3. Adolescents'!L$1,FALSE))</f>
        <v/>
      </c>
      <c r="T91" s="11" t="s">
        <v>112</v>
      </c>
      <c r="U91" s="10">
        <v>11.8</v>
      </c>
      <c r="V91" s="10"/>
      <c r="W91" s="10">
        <v>12.3</v>
      </c>
      <c r="X91" s="10"/>
      <c r="Y91" s="10">
        <v>11.4</v>
      </c>
      <c r="Z91" s="10"/>
      <c r="AA91" s="2" t="s">
        <v>13</v>
      </c>
    </row>
    <row r="92" spans="1:27">
      <c r="A92" s="11" t="s">
        <v>113</v>
      </c>
      <c r="B92" s="10" t="s">
        <v>17</v>
      </c>
      <c r="C92" s="10"/>
      <c r="D92" s="10" t="s">
        <v>17</v>
      </c>
      <c r="E92" s="10"/>
      <c r="F92" s="10" t="s">
        <v>17</v>
      </c>
      <c r="G92" s="10"/>
      <c r="J92" s="12" t="str">
        <f>IF(VLOOKUP($A92,'[1]3. Adolescents'!$B$8:$CK$226,'[1]3. Adolescents'!F$1,FALSE)=B92,"",VLOOKUP($A92,'[1]3. Adolescents'!$B$8:$CK$226,'[1]3. Adolescents'!F$1,FALSE)-B92)</f>
        <v/>
      </c>
      <c r="K92" s="12" t="str">
        <f>IF(VLOOKUP($A92,'[1]3. Adolescents'!$B$8:$CK$226,'[1]3. Adolescents'!G$1,FALSE)=C92,"",VLOOKUP($A92,'[1]3. Adolescents'!$B$8:$CK$226,'[1]3. Adolescents'!G$1,FALSE))</f>
        <v/>
      </c>
      <c r="L92" s="12" t="str">
        <f>IF(VLOOKUP($A92,'[1]3. Adolescents'!$B$8:$CK$226,'[1]3. Adolescents'!H$1,FALSE)=D92,"",VLOOKUP($A92,'[1]3. Adolescents'!$B$8:$CK$226,'[1]3. Adolescents'!H$1,FALSE)-D92)</f>
        <v/>
      </c>
      <c r="M92" s="12" t="str">
        <f>IF(VLOOKUP($A92,'[1]3. Adolescents'!$B$8:$CK$226,'[1]3. Adolescents'!G$1,FALSE)=E92,"",VLOOKUP($A92,'[1]3. Adolescents'!$B$8:$CK$226,'[1]3. Adolescents'!G$1,FALSE))</f>
        <v/>
      </c>
      <c r="N92" s="12" t="str">
        <f>IF(VLOOKUP($A92,'[1]3. Adolescents'!$B$8:$CK$226,'[1]3. Adolescents'!J$1,FALSE)=F92,"",VLOOKUP($A92,'[1]3. Adolescents'!$B$8:$CK$226,'[1]3. Adolescents'!J$1,FALSE)-F92)</f>
        <v/>
      </c>
      <c r="O92" s="12" t="str">
        <f>IF(VLOOKUP($A92,'[1]3. Adolescents'!$B$8:$CK$226,'[1]3. Adolescents'!K$1,FALSE)=G92,"",VLOOKUP($A92,'[1]3. Adolescents'!$B$8:$CK$226,'[1]3. Adolescents'!K$1,FALSE))</f>
        <v/>
      </c>
      <c r="P92" s="2" t="str">
        <f>IF(VLOOKUP($A92,'[1]3. Adolescents'!$B$8:$CK$226,'[1]3. Adolescents'!L$1,FALSE)=H92,"",VLOOKUP($A92,'[1]3. Adolescents'!$B$8:$CK$226,'[1]3. Adolescents'!L$1,FALSE))</f>
        <v/>
      </c>
      <c r="T92" s="11" t="s">
        <v>113</v>
      </c>
      <c r="U92" s="10" t="s">
        <v>17</v>
      </c>
      <c r="V92" s="10"/>
      <c r="W92" s="10" t="s">
        <v>17</v>
      </c>
      <c r="X92" s="10"/>
      <c r="Y92" s="10" t="s">
        <v>17</v>
      </c>
      <c r="Z92" s="10"/>
    </row>
    <row r="93" spans="1:27">
      <c r="A93" s="11" t="s">
        <v>114</v>
      </c>
      <c r="B93" s="10">
        <v>21.3</v>
      </c>
      <c r="C93" s="10"/>
      <c r="D93" s="10">
        <v>23.7</v>
      </c>
      <c r="E93" s="10"/>
      <c r="F93" s="10">
        <v>19</v>
      </c>
      <c r="G93" s="10"/>
      <c r="H93" s="2" t="s">
        <v>66</v>
      </c>
      <c r="J93" s="12" t="str">
        <f>IF(VLOOKUP($A93,'[1]3. Adolescents'!$B$8:$CK$226,'[1]3. Adolescents'!F$1,FALSE)=B93,"",VLOOKUP($A93,'[1]3. Adolescents'!$B$8:$CK$226,'[1]3. Adolescents'!F$1,FALSE)-B93)</f>
        <v/>
      </c>
      <c r="K93" s="12" t="str">
        <f>IF(VLOOKUP($A93,'[1]3. Adolescents'!$B$8:$CK$226,'[1]3. Adolescents'!G$1,FALSE)=C93,"",VLOOKUP($A93,'[1]3. Adolescents'!$B$8:$CK$226,'[1]3. Adolescents'!G$1,FALSE))</f>
        <v/>
      </c>
      <c r="L93" s="12" t="str">
        <f>IF(VLOOKUP($A93,'[1]3. Adolescents'!$B$8:$CK$226,'[1]3. Adolescents'!H$1,FALSE)=D93,"",VLOOKUP($A93,'[1]3. Adolescents'!$B$8:$CK$226,'[1]3. Adolescents'!H$1,FALSE)-D93)</f>
        <v/>
      </c>
      <c r="M93" s="12" t="str">
        <f>IF(VLOOKUP($A93,'[1]3. Adolescents'!$B$8:$CK$226,'[1]3. Adolescents'!G$1,FALSE)=E93,"",VLOOKUP($A93,'[1]3. Adolescents'!$B$8:$CK$226,'[1]3. Adolescents'!G$1,FALSE))</f>
        <v/>
      </c>
      <c r="N93" s="12" t="str">
        <f>IF(VLOOKUP($A93,'[1]3. Adolescents'!$B$8:$CK$226,'[1]3. Adolescents'!J$1,FALSE)=F93,"",VLOOKUP($A93,'[1]3. Adolescents'!$B$8:$CK$226,'[1]3. Adolescents'!J$1,FALSE)-F93)</f>
        <v/>
      </c>
      <c r="O93" s="12" t="str">
        <f>IF(VLOOKUP($A93,'[1]3. Adolescents'!$B$8:$CK$226,'[1]3. Adolescents'!K$1,FALSE)=G93,"",VLOOKUP($A93,'[1]3. Adolescents'!$B$8:$CK$226,'[1]3. Adolescents'!K$1,FALSE))</f>
        <v/>
      </c>
      <c r="P93" s="2" t="str">
        <f>IF(VLOOKUP($A93,'[1]3. Adolescents'!$B$8:$CK$226,'[1]3. Adolescents'!L$1,FALSE)=H93,"",VLOOKUP($A93,'[1]3. Adolescents'!$B$8:$CK$226,'[1]3. Adolescents'!L$1,FALSE))</f>
        <v/>
      </c>
      <c r="T93" s="11" t="s">
        <v>114</v>
      </c>
      <c r="U93" s="10">
        <v>21.3</v>
      </c>
      <c r="V93" s="10"/>
      <c r="W93" s="10">
        <v>23.7</v>
      </c>
      <c r="X93" s="10"/>
      <c r="Y93" s="10">
        <v>19</v>
      </c>
      <c r="Z93" s="10"/>
      <c r="AA93" s="2" t="s">
        <v>66</v>
      </c>
    </row>
    <row r="94" spans="1:27">
      <c r="A94" s="11" t="s">
        <v>115</v>
      </c>
      <c r="B94" s="10" t="s">
        <v>17</v>
      </c>
      <c r="C94" s="10"/>
      <c r="D94" s="10" t="s">
        <v>17</v>
      </c>
      <c r="E94" s="10"/>
      <c r="F94" s="10" t="s">
        <v>17</v>
      </c>
      <c r="G94" s="10"/>
      <c r="J94" s="12" t="str">
        <f>IF(VLOOKUP($A94,'[1]3. Adolescents'!$B$8:$CK$226,'[1]3. Adolescents'!F$1,FALSE)=B94,"",VLOOKUP($A94,'[1]3. Adolescents'!$B$8:$CK$226,'[1]3. Adolescents'!F$1,FALSE)-B94)</f>
        <v/>
      </c>
      <c r="K94" s="12" t="str">
        <f>IF(VLOOKUP($A94,'[1]3. Adolescents'!$B$8:$CK$226,'[1]3. Adolescents'!G$1,FALSE)=C94,"",VLOOKUP($A94,'[1]3. Adolescents'!$B$8:$CK$226,'[1]3. Adolescents'!G$1,FALSE))</f>
        <v/>
      </c>
      <c r="L94" s="12" t="str">
        <f>IF(VLOOKUP($A94,'[1]3. Adolescents'!$B$8:$CK$226,'[1]3. Adolescents'!H$1,FALSE)=D94,"",VLOOKUP($A94,'[1]3. Adolescents'!$B$8:$CK$226,'[1]3. Adolescents'!H$1,FALSE)-D94)</f>
        <v/>
      </c>
      <c r="M94" s="12" t="str">
        <f>IF(VLOOKUP($A94,'[1]3. Adolescents'!$B$8:$CK$226,'[1]3. Adolescents'!G$1,FALSE)=E94,"",VLOOKUP($A94,'[1]3. Adolescents'!$B$8:$CK$226,'[1]3. Adolescents'!G$1,FALSE))</f>
        <v/>
      </c>
      <c r="N94" s="12" t="str">
        <f>IF(VLOOKUP($A94,'[1]3. Adolescents'!$B$8:$CK$226,'[1]3. Adolescents'!J$1,FALSE)=F94,"",VLOOKUP($A94,'[1]3. Adolescents'!$B$8:$CK$226,'[1]3. Adolescents'!J$1,FALSE)-F94)</f>
        <v/>
      </c>
      <c r="O94" s="12" t="str">
        <f>IF(VLOOKUP($A94,'[1]3. Adolescents'!$B$8:$CK$226,'[1]3. Adolescents'!K$1,FALSE)=G94,"",VLOOKUP($A94,'[1]3. Adolescents'!$B$8:$CK$226,'[1]3. Adolescents'!K$1,FALSE))</f>
        <v/>
      </c>
      <c r="P94" s="2" t="str">
        <f>IF(VLOOKUP($A94,'[1]3. Adolescents'!$B$8:$CK$226,'[1]3. Adolescents'!L$1,FALSE)=H94,"",VLOOKUP($A94,'[1]3. Adolescents'!$B$8:$CK$226,'[1]3. Adolescents'!L$1,FALSE))</f>
        <v/>
      </c>
      <c r="T94" s="11" t="s">
        <v>115</v>
      </c>
      <c r="U94" s="10" t="s">
        <v>17</v>
      </c>
      <c r="V94" s="10"/>
      <c r="W94" s="10" t="s">
        <v>17</v>
      </c>
      <c r="X94" s="10"/>
      <c r="Y94" s="10" t="s">
        <v>17</v>
      </c>
      <c r="Z94" s="10"/>
    </row>
    <row r="95" spans="1:27">
      <c r="A95" s="9" t="s">
        <v>116</v>
      </c>
      <c r="B95" s="10">
        <v>27.7</v>
      </c>
      <c r="C95" s="10"/>
      <c r="D95" s="10">
        <v>32.4</v>
      </c>
      <c r="E95" s="10"/>
      <c r="F95" s="10">
        <v>21.9</v>
      </c>
      <c r="G95" s="10"/>
      <c r="H95" s="2" t="s">
        <v>25</v>
      </c>
      <c r="J95" s="12" t="str">
        <f>IF(VLOOKUP($A95,'[1]3. Adolescents'!$B$8:$CK$226,'[1]3. Adolescents'!F$1,FALSE)=B95,"",VLOOKUP($A95,'[1]3. Adolescents'!$B$8:$CK$226,'[1]3. Adolescents'!F$1,FALSE)-B95)</f>
        <v/>
      </c>
      <c r="K95" s="12" t="str">
        <f>IF(VLOOKUP($A95,'[1]3. Adolescents'!$B$8:$CK$226,'[1]3. Adolescents'!G$1,FALSE)=C95,"",VLOOKUP($A95,'[1]3. Adolescents'!$B$8:$CK$226,'[1]3. Adolescents'!G$1,FALSE))</f>
        <v/>
      </c>
      <c r="L95" s="12" t="str">
        <f>IF(VLOOKUP($A95,'[1]3. Adolescents'!$B$8:$CK$226,'[1]3. Adolescents'!H$1,FALSE)=D95,"",VLOOKUP($A95,'[1]3. Adolescents'!$B$8:$CK$226,'[1]3. Adolescents'!H$1,FALSE)-D95)</f>
        <v/>
      </c>
      <c r="M95" s="12" t="str">
        <f>IF(VLOOKUP($A95,'[1]3. Adolescents'!$B$8:$CK$226,'[1]3. Adolescents'!G$1,FALSE)=E95,"",VLOOKUP($A95,'[1]3. Adolescents'!$B$8:$CK$226,'[1]3. Adolescents'!G$1,FALSE))</f>
        <v/>
      </c>
      <c r="N95" s="12" t="str">
        <f>IF(VLOOKUP($A95,'[1]3. Adolescents'!$B$8:$CK$226,'[1]3. Adolescents'!J$1,FALSE)=F95,"",VLOOKUP($A95,'[1]3. Adolescents'!$B$8:$CK$226,'[1]3. Adolescents'!J$1,FALSE)-F95)</f>
        <v/>
      </c>
      <c r="O95" s="12" t="str">
        <f>IF(VLOOKUP($A95,'[1]3. Adolescents'!$B$8:$CK$226,'[1]3. Adolescents'!K$1,FALSE)=G95,"",VLOOKUP($A95,'[1]3. Adolescents'!$B$8:$CK$226,'[1]3. Adolescents'!K$1,FALSE))</f>
        <v/>
      </c>
      <c r="P95" s="2" t="str">
        <f>IF(VLOOKUP($A95,'[1]3. Adolescents'!$B$8:$CK$226,'[1]3. Adolescents'!L$1,FALSE)=H95,"",VLOOKUP($A95,'[1]3. Adolescents'!$B$8:$CK$226,'[1]3. Adolescents'!L$1,FALSE))</f>
        <v/>
      </c>
      <c r="T95" s="9" t="s">
        <v>116</v>
      </c>
      <c r="U95" s="10">
        <v>27.7</v>
      </c>
      <c r="V95" s="10"/>
      <c r="W95" s="10">
        <v>32.4</v>
      </c>
      <c r="X95" s="10"/>
      <c r="Y95" s="10">
        <v>21.9</v>
      </c>
      <c r="Z95" s="10"/>
      <c r="AA95" s="2" t="s">
        <v>25</v>
      </c>
    </row>
    <row r="96" spans="1:27">
      <c r="A96" s="11" t="s">
        <v>117</v>
      </c>
      <c r="B96" s="10">
        <v>32.335000000000001</v>
      </c>
      <c r="C96" s="10"/>
      <c r="D96" s="10">
        <v>32.271000000000001</v>
      </c>
      <c r="E96" s="10"/>
      <c r="F96" s="10">
        <v>32.399000000000001</v>
      </c>
      <c r="G96" s="10"/>
      <c r="H96" s="2" t="s">
        <v>13</v>
      </c>
      <c r="J96" s="12" t="str">
        <f>IF(VLOOKUP($A96,'[1]3. Adolescents'!$B$8:$CK$226,'[1]3. Adolescents'!F$1,FALSE)=B96,"",VLOOKUP($A96,'[1]3. Adolescents'!$B$8:$CK$226,'[1]3. Adolescents'!F$1,FALSE)-B96)</f>
        <v/>
      </c>
      <c r="K96" s="12" t="str">
        <f>IF(VLOOKUP($A96,'[1]3. Adolescents'!$B$8:$CK$226,'[1]3. Adolescents'!G$1,FALSE)=C96,"",VLOOKUP($A96,'[1]3. Adolescents'!$B$8:$CK$226,'[1]3. Adolescents'!G$1,FALSE))</f>
        <v/>
      </c>
      <c r="L96" s="12" t="str">
        <f>IF(VLOOKUP($A96,'[1]3. Adolescents'!$B$8:$CK$226,'[1]3. Adolescents'!H$1,FALSE)=D96,"",VLOOKUP($A96,'[1]3. Adolescents'!$B$8:$CK$226,'[1]3. Adolescents'!H$1,FALSE)-D96)</f>
        <v/>
      </c>
      <c r="M96" s="12" t="str">
        <f>IF(VLOOKUP($A96,'[1]3. Adolescents'!$B$8:$CK$226,'[1]3. Adolescents'!G$1,FALSE)=E96,"",VLOOKUP($A96,'[1]3. Adolescents'!$B$8:$CK$226,'[1]3. Adolescents'!G$1,FALSE))</f>
        <v/>
      </c>
      <c r="N96" s="12" t="str">
        <f>IF(VLOOKUP($A96,'[1]3. Adolescents'!$B$8:$CK$226,'[1]3. Adolescents'!J$1,FALSE)=F96,"",VLOOKUP($A96,'[1]3. Adolescents'!$B$8:$CK$226,'[1]3. Adolescents'!J$1,FALSE)-F96)</f>
        <v/>
      </c>
      <c r="O96" s="12" t="str">
        <f>IF(VLOOKUP($A96,'[1]3. Adolescents'!$B$8:$CK$226,'[1]3. Adolescents'!K$1,FALSE)=G96,"",VLOOKUP($A96,'[1]3. Adolescents'!$B$8:$CK$226,'[1]3. Adolescents'!K$1,FALSE))</f>
        <v/>
      </c>
      <c r="P96" s="2" t="str">
        <f>IF(VLOOKUP($A96,'[1]3. Adolescents'!$B$8:$CK$226,'[1]3. Adolescents'!L$1,FALSE)=H96,"",VLOOKUP($A96,'[1]3. Adolescents'!$B$8:$CK$226,'[1]3. Adolescents'!L$1,FALSE))</f>
        <v/>
      </c>
      <c r="T96" s="11" t="s">
        <v>117</v>
      </c>
      <c r="U96" s="10">
        <v>32.299999999999997</v>
      </c>
      <c r="V96" s="10"/>
      <c r="W96" s="10">
        <v>32.299999999999997</v>
      </c>
      <c r="X96" s="10"/>
      <c r="Y96" s="10">
        <v>32.4</v>
      </c>
      <c r="Z96" s="10"/>
      <c r="AA96" s="2" t="s">
        <v>13</v>
      </c>
    </row>
    <row r="97" spans="1:27">
      <c r="A97" s="11" t="s">
        <v>118</v>
      </c>
      <c r="B97" s="10">
        <v>23.609000000000002</v>
      </c>
      <c r="C97" s="10"/>
      <c r="D97" s="10">
        <v>29.382999999999999</v>
      </c>
      <c r="E97" s="10"/>
      <c r="F97" s="10">
        <v>17.834</v>
      </c>
      <c r="G97" s="10"/>
      <c r="H97" s="2" t="s">
        <v>13</v>
      </c>
      <c r="J97" s="12" t="str">
        <f>IF(VLOOKUP($A97,'[1]3. Adolescents'!$B$8:$CK$226,'[1]3. Adolescents'!F$1,FALSE)=B97,"",VLOOKUP($A97,'[1]3. Adolescents'!$B$8:$CK$226,'[1]3. Adolescents'!F$1,FALSE)-B97)</f>
        <v/>
      </c>
      <c r="K97" s="12" t="str">
        <f>IF(VLOOKUP($A97,'[1]3. Adolescents'!$B$8:$CK$226,'[1]3. Adolescents'!G$1,FALSE)=C97,"",VLOOKUP($A97,'[1]3. Adolescents'!$B$8:$CK$226,'[1]3. Adolescents'!G$1,FALSE))</f>
        <v/>
      </c>
      <c r="L97" s="12" t="str">
        <f>IF(VLOOKUP($A97,'[1]3. Adolescents'!$B$8:$CK$226,'[1]3. Adolescents'!H$1,FALSE)=D97,"",VLOOKUP($A97,'[1]3. Adolescents'!$B$8:$CK$226,'[1]3. Adolescents'!H$1,FALSE)-D97)</f>
        <v/>
      </c>
      <c r="M97" s="12" t="str">
        <f>IF(VLOOKUP($A97,'[1]3. Adolescents'!$B$8:$CK$226,'[1]3. Adolescents'!G$1,FALSE)=E97,"",VLOOKUP($A97,'[1]3. Adolescents'!$B$8:$CK$226,'[1]3. Adolescents'!G$1,FALSE))</f>
        <v/>
      </c>
      <c r="N97" s="12" t="str">
        <f>IF(VLOOKUP($A97,'[1]3. Adolescents'!$B$8:$CK$226,'[1]3. Adolescents'!J$1,FALSE)=F97,"",VLOOKUP($A97,'[1]3. Adolescents'!$B$8:$CK$226,'[1]3. Adolescents'!J$1,FALSE)-F97)</f>
        <v/>
      </c>
      <c r="O97" s="12" t="str">
        <f>IF(VLOOKUP($A97,'[1]3. Adolescents'!$B$8:$CK$226,'[1]3. Adolescents'!K$1,FALSE)=G97,"",VLOOKUP($A97,'[1]3. Adolescents'!$B$8:$CK$226,'[1]3. Adolescents'!K$1,FALSE))</f>
        <v/>
      </c>
      <c r="P97" s="2" t="str">
        <f>IF(VLOOKUP($A97,'[1]3. Adolescents'!$B$8:$CK$226,'[1]3. Adolescents'!L$1,FALSE)=H97,"",VLOOKUP($A97,'[1]3. Adolescents'!$B$8:$CK$226,'[1]3. Adolescents'!L$1,FALSE))</f>
        <v/>
      </c>
      <c r="T97" s="11" t="s">
        <v>118</v>
      </c>
      <c r="U97" s="10">
        <v>23.6</v>
      </c>
      <c r="V97" s="10"/>
      <c r="W97" s="10">
        <v>29.4</v>
      </c>
      <c r="X97" s="10"/>
      <c r="Y97" s="10">
        <v>17.8</v>
      </c>
      <c r="Z97" s="10"/>
      <c r="AA97" s="2" t="s">
        <v>13</v>
      </c>
    </row>
    <row r="98" spans="1:27">
      <c r="A98" s="11" t="s">
        <v>119</v>
      </c>
      <c r="B98" s="10">
        <v>11.541</v>
      </c>
      <c r="C98" s="10"/>
      <c r="D98" s="10">
        <v>11.414999999999999</v>
      </c>
      <c r="E98" s="10"/>
      <c r="F98" s="10">
        <v>11.667</v>
      </c>
      <c r="G98" s="10"/>
      <c r="H98" s="2" t="s">
        <v>13</v>
      </c>
      <c r="J98" s="12" t="str">
        <f>IF(VLOOKUP($A98,'[1]3. Adolescents'!$B$8:$CK$226,'[1]3. Adolescents'!F$1,FALSE)=B98,"",VLOOKUP($A98,'[1]3. Adolescents'!$B$8:$CK$226,'[1]3. Adolescents'!F$1,FALSE)-B98)</f>
        <v/>
      </c>
      <c r="K98" s="12" t="str">
        <f>IF(VLOOKUP($A98,'[1]3. Adolescents'!$B$8:$CK$226,'[1]3. Adolescents'!G$1,FALSE)=C98,"",VLOOKUP($A98,'[1]3. Adolescents'!$B$8:$CK$226,'[1]3. Adolescents'!G$1,FALSE))</f>
        <v/>
      </c>
      <c r="L98" s="12" t="str">
        <f>IF(VLOOKUP($A98,'[1]3. Adolescents'!$B$8:$CK$226,'[1]3. Adolescents'!H$1,FALSE)=D98,"",VLOOKUP($A98,'[1]3. Adolescents'!$B$8:$CK$226,'[1]3. Adolescents'!H$1,FALSE)-D98)</f>
        <v/>
      </c>
      <c r="M98" s="12" t="str">
        <f>IF(VLOOKUP($A98,'[1]3. Adolescents'!$B$8:$CK$226,'[1]3. Adolescents'!G$1,FALSE)=E98,"",VLOOKUP($A98,'[1]3. Adolescents'!$B$8:$CK$226,'[1]3. Adolescents'!G$1,FALSE))</f>
        <v/>
      </c>
      <c r="N98" s="12" t="str">
        <f>IF(VLOOKUP($A98,'[1]3. Adolescents'!$B$8:$CK$226,'[1]3. Adolescents'!J$1,FALSE)=F98,"",VLOOKUP($A98,'[1]3. Adolescents'!$B$8:$CK$226,'[1]3. Adolescents'!J$1,FALSE)-F98)</f>
        <v/>
      </c>
      <c r="O98" s="12" t="str">
        <f>IF(VLOOKUP($A98,'[1]3. Adolescents'!$B$8:$CK$226,'[1]3. Adolescents'!K$1,FALSE)=G98,"",VLOOKUP($A98,'[1]3. Adolescents'!$B$8:$CK$226,'[1]3. Adolescents'!K$1,FALSE))</f>
        <v/>
      </c>
      <c r="P98" s="2" t="str">
        <f>IF(VLOOKUP($A98,'[1]3. Adolescents'!$B$8:$CK$226,'[1]3. Adolescents'!L$1,FALSE)=H98,"",VLOOKUP($A98,'[1]3. Adolescents'!$B$8:$CK$226,'[1]3. Adolescents'!L$1,FALSE))</f>
        <v/>
      </c>
      <c r="T98" s="11" t="s">
        <v>119</v>
      </c>
      <c r="U98" s="10">
        <v>11.5</v>
      </c>
      <c r="V98" s="10"/>
      <c r="W98" s="10">
        <v>11.4</v>
      </c>
      <c r="X98" s="10"/>
      <c r="Y98" s="10">
        <v>11.7</v>
      </c>
      <c r="Z98" s="10"/>
      <c r="AA98" s="2" t="s">
        <v>13</v>
      </c>
    </row>
    <row r="99" spans="1:27">
      <c r="A99" s="9" t="s">
        <v>120</v>
      </c>
      <c r="B99" s="10">
        <v>25.5</v>
      </c>
      <c r="C99" s="10"/>
      <c r="D99" s="10">
        <v>26.3</v>
      </c>
      <c r="E99" s="10"/>
      <c r="F99" s="10">
        <v>24.8</v>
      </c>
      <c r="G99" s="10"/>
      <c r="H99" s="2" t="s">
        <v>121</v>
      </c>
      <c r="J99" s="12" t="str">
        <f>IF(VLOOKUP($A99,'[1]3. Adolescents'!$B$8:$CK$226,'[1]3. Adolescents'!F$1,FALSE)=B99,"",VLOOKUP($A99,'[1]3. Adolescents'!$B$8:$CK$226,'[1]3. Adolescents'!F$1,FALSE)-B99)</f>
        <v/>
      </c>
      <c r="K99" s="12" t="str">
        <f>IF(VLOOKUP($A99,'[1]3. Adolescents'!$B$8:$CK$226,'[1]3. Adolescents'!G$1,FALSE)=C99,"",VLOOKUP($A99,'[1]3. Adolescents'!$B$8:$CK$226,'[1]3. Adolescents'!G$1,FALSE))</f>
        <v/>
      </c>
      <c r="L99" s="12" t="str">
        <f>IF(VLOOKUP($A99,'[1]3. Adolescents'!$B$8:$CK$226,'[1]3. Adolescents'!H$1,FALSE)=D99,"",VLOOKUP($A99,'[1]3. Adolescents'!$B$8:$CK$226,'[1]3. Adolescents'!H$1,FALSE)-D99)</f>
        <v/>
      </c>
      <c r="M99" s="12" t="str">
        <f>IF(VLOOKUP($A99,'[1]3. Adolescents'!$B$8:$CK$226,'[1]3. Adolescents'!G$1,FALSE)=E99,"",VLOOKUP($A99,'[1]3. Adolescents'!$B$8:$CK$226,'[1]3. Adolescents'!G$1,FALSE))</f>
        <v/>
      </c>
      <c r="N99" s="12" t="str">
        <f>IF(VLOOKUP($A99,'[1]3. Adolescents'!$B$8:$CK$226,'[1]3. Adolescents'!J$1,FALSE)=F99,"",VLOOKUP($A99,'[1]3. Adolescents'!$B$8:$CK$226,'[1]3. Adolescents'!J$1,FALSE)-F99)</f>
        <v/>
      </c>
      <c r="O99" s="12" t="str">
        <f>IF(VLOOKUP($A99,'[1]3. Adolescents'!$B$8:$CK$226,'[1]3. Adolescents'!K$1,FALSE)=G99,"",VLOOKUP($A99,'[1]3. Adolescents'!$B$8:$CK$226,'[1]3. Adolescents'!K$1,FALSE))</f>
        <v/>
      </c>
      <c r="P99" s="2" t="str">
        <f>IF(VLOOKUP($A99,'[1]3. Adolescents'!$B$8:$CK$226,'[1]3. Adolescents'!L$1,FALSE)=H99,"",VLOOKUP($A99,'[1]3. Adolescents'!$B$8:$CK$226,'[1]3. Adolescents'!L$1,FALSE))</f>
        <v/>
      </c>
      <c r="T99" s="9" t="s">
        <v>120</v>
      </c>
      <c r="U99" s="10">
        <v>25.5</v>
      </c>
      <c r="V99" s="10"/>
      <c r="W99" s="10">
        <v>26.3</v>
      </c>
      <c r="X99" s="10"/>
      <c r="Y99" s="10">
        <v>24.8</v>
      </c>
      <c r="Z99" s="10"/>
      <c r="AA99" s="2" t="s">
        <v>121</v>
      </c>
    </row>
    <row r="100" spans="1:27">
      <c r="A100" s="9" t="s">
        <v>122</v>
      </c>
      <c r="B100" s="10">
        <v>18</v>
      </c>
      <c r="C100" s="10" t="s">
        <v>28</v>
      </c>
      <c r="D100" s="10" t="s">
        <v>17</v>
      </c>
      <c r="E100" s="10"/>
      <c r="F100" s="10" t="s">
        <v>17</v>
      </c>
      <c r="G100" s="10"/>
      <c r="H100" s="2" t="s">
        <v>29</v>
      </c>
      <c r="J100" s="12" t="str">
        <f>IF(VLOOKUP($A100,'[1]3. Adolescents'!$B$8:$CK$226,'[1]3. Adolescents'!F$1,FALSE)=B100,"",VLOOKUP($A100,'[1]3. Adolescents'!$B$8:$CK$226,'[1]3. Adolescents'!F$1,FALSE)-B100)</f>
        <v/>
      </c>
      <c r="K100" s="12" t="str">
        <f>IF(VLOOKUP($A100,'[1]3. Adolescents'!$B$8:$CK$226,'[1]3. Adolescents'!G$1,FALSE)=C100,"",VLOOKUP($A100,'[1]3. Adolescents'!$B$8:$CK$226,'[1]3. Adolescents'!G$1,FALSE))</f>
        <v/>
      </c>
      <c r="L100" s="12" t="str">
        <f>IF(VLOOKUP($A100,'[1]3. Adolescents'!$B$8:$CK$226,'[1]3. Adolescents'!H$1,FALSE)=D100,"",VLOOKUP($A100,'[1]3. Adolescents'!$B$8:$CK$226,'[1]3. Adolescents'!H$1,FALSE)-D100)</f>
        <v/>
      </c>
      <c r="M100" s="12" t="str">
        <f>IF(VLOOKUP($A100,'[1]3. Adolescents'!$B$8:$CK$226,'[1]3. Adolescents'!G$1,FALSE)=E100,"",VLOOKUP($A100,'[1]3. Adolescents'!$B$8:$CK$226,'[1]3. Adolescents'!G$1,FALSE))</f>
        <v>y</v>
      </c>
      <c r="N100" s="12" t="str">
        <f>IF(VLOOKUP($A100,'[1]3. Adolescents'!$B$8:$CK$226,'[1]3. Adolescents'!J$1,FALSE)=F100,"",VLOOKUP($A100,'[1]3. Adolescents'!$B$8:$CK$226,'[1]3. Adolescents'!J$1,FALSE)-F100)</f>
        <v/>
      </c>
      <c r="O100" s="12" t="str">
        <f>IF(VLOOKUP($A100,'[1]3. Adolescents'!$B$8:$CK$226,'[1]3. Adolescents'!K$1,FALSE)=G100,"",VLOOKUP($A100,'[1]3. Adolescents'!$B$8:$CK$226,'[1]3. Adolescents'!K$1,FALSE))</f>
        <v/>
      </c>
      <c r="P100" s="2" t="str">
        <f>IF(VLOOKUP($A100,'[1]3. Adolescents'!$B$8:$CK$226,'[1]3. Adolescents'!L$1,FALSE)=H100,"",VLOOKUP($A100,'[1]3. Adolescents'!$B$8:$CK$226,'[1]3. Adolescents'!L$1,FALSE))</f>
        <v/>
      </c>
      <c r="T100" s="9" t="s">
        <v>122</v>
      </c>
      <c r="U100" s="10">
        <v>18</v>
      </c>
      <c r="V100" s="10" t="s">
        <v>28</v>
      </c>
      <c r="W100" s="10" t="s">
        <v>17</v>
      </c>
      <c r="X100" s="10"/>
      <c r="Y100" s="10" t="s">
        <v>17</v>
      </c>
      <c r="Z100" s="10"/>
      <c r="AA100" s="2" t="s">
        <v>29</v>
      </c>
    </row>
    <row r="101" spans="1:27">
      <c r="A101" s="9" t="s">
        <v>123</v>
      </c>
      <c r="B101" s="10">
        <v>41.6</v>
      </c>
      <c r="C101" s="10" t="s">
        <v>22</v>
      </c>
      <c r="D101" s="10">
        <v>46.6</v>
      </c>
      <c r="E101" s="10" t="s">
        <v>22</v>
      </c>
      <c r="F101" s="10">
        <v>36.5</v>
      </c>
      <c r="G101" s="10" t="s">
        <v>22</v>
      </c>
      <c r="H101" s="2" t="s">
        <v>79</v>
      </c>
      <c r="J101" s="12" t="str">
        <f>IF(VLOOKUP($A101,'[1]3. Adolescents'!$B$8:$CK$226,'[1]3. Adolescents'!F$1,FALSE)=B101,"",VLOOKUP($A101,'[1]3. Adolescents'!$B$8:$CK$226,'[1]3. Adolescents'!F$1,FALSE)-B101)</f>
        <v/>
      </c>
      <c r="K101" s="12" t="str">
        <f>IF(VLOOKUP($A101,'[1]3. Adolescents'!$B$8:$CK$226,'[1]3. Adolescents'!G$1,FALSE)=C101,"",VLOOKUP($A101,'[1]3. Adolescents'!$B$8:$CK$226,'[1]3. Adolescents'!G$1,FALSE))</f>
        <v/>
      </c>
      <c r="L101" s="12" t="str">
        <f>IF(VLOOKUP($A101,'[1]3. Adolescents'!$B$8:$CK$226,'[1]3. Adolescents'!H$1,FALSE)=D101,"",VLOOKUP($A101,'[1]3. Adolescents'!$B$8:$CK$226,'[1]3. Adolescents'!H$1,FALSE)-D101)</f>
        <v/>
      </c>
      <c r="M101" s="12" t="str">
        <f>IF(VLOOKUP($A101,'[1]3. Adolescents'!$B$8:$CK$226,'[1]3. Adolescents'!G$1,FALSE)=E101,"",VLOOKUP($A101,'[1]3. Adolescents'!$B$8:$CK$226,'[1]3. Adolescents'!G$1,FALSE))</f>
        <v/>
      </c>
      <c r="N101" s="12" t="str">
        <f>IF(VLOOKUP($A101,'[1]3. Adolescents'!$B$8:$CK$226,'[1]3. Adolescents'!J$1,FALSE)=F101,"",VLOOKUP($A101,'[1]3. Adolescents'!$B$8:$CK$226,'[1]3. Adolescents'!J$1,FALSE)-F101)</f>
        <v/>
      </c>
      <c r="O101" s="12" t="str">
        <f>IF(VLOOKUP($A101,'[1]3. Adolescents'!$B$8:$CK$226,'[1]3. Adolescents'!K$1,FALSE)=G101,"",VLOOKUP($A101,'[1]3. Adolescents'!$B$8:$CK$226,'[1]3. Adolescents'!K$1,FALSE))</f>
        <v/>
      </c>
      <c r="P101" s="2" t="str">
        <f>IF(VLOOKUP($A101,'[1]3. Adolescents'!$B$8:$CK$226,'[1]3. Adolescents'!L$1,FALSE)=H101,"",VLOOKUP($A101,'[1]3. Adolescents'!$B$8:$CK$226,'[1]3. Adolescents'!L$1,FALSE))</f>
        <v/>
      </c>
      <c r="T101" s="9" t="s">
        <v>123</v>
      </c>
      <c r="U101" s="10">
        <v>41.6</v>
      </c>
      <c r="V101" s="10" t="s">
        <v>22</v>
      </c>
      <c r="W101" s="10">
        <v>46.6</v>
      </c>
      <c r="X101" s="10" t="s">
        <v>22</v>
      </c>
      <c r="Y101" s="10">
        <v>36.5</v>
      </c>
      <c r="Z101" s="10" t="s">
        <v>22</v>
      </c>
      <c r="AA101" s="2" t="s">
        <v>79</v>
      </c>
    </row>
    <row r="102" spans="1:27">
      <c r="A102" s="9" t="s">
        <v>124</v>
      </c>
      <c r="B102" s="10">
        <v>15.734</v>
      </c>
      <c r="C102" s="10"/>
      <c r="D102" s="10">
        <v>15.336</v>
      </c>
      <c r="E102" s="10"/>
      <c r="F102" s="10">
        <v>16.131</v>
      </c>
      <c r="G102" s="10"/>
      <c r="H102" s="2" t="s">
        <v>13</v>
      </c>
      <c r="J102" s="12" t="str">
        <f>IF(VLOOKUP($A102,'[1]3. Adolescents'!$B$8:$CK$226,'[1]3. Adolescents'!F$1,FALSE)=B102,"",VLOOKUP($A102,'[1]3. Adolescents'!$B$8:$CK$226,'[1]3. Adolescents'!F$1,FALSE)-B102)</f>
        <v/>
      </c>
      <c r="K102" s="12" t="str">
        <f>IF(VLOOKUP($A102,'[1]3. Adolescents'!$B$8:$CK$226,'[1]3. Adolescents'!G$1,FALSE)=C102,"",VLOOKUP($A102,'[1]3. Adolescents'!$B$8:$CK$226,'[1]3. Adolescents'!G$1,FALSE))</f>
        <v/>
      </c>
      <c r="L102" s="12" t="str">
        <f>IF(VLOOKUP($A102,'[1]3. Adolescents'!$B$8:$CK$226,'[1]3. Adolescents'!H$1,FALSE)=D102,"",VLOOKUP($A102,'[1]3. Adolescents'!$B$8:$CK$226,'[1]3. Adolescents'!H$1,FALSE)-D102)</f>
        <v/>
      </c>
      <c r="M102" s="12" t="str">
        <f>IF(VLOOKUP($A102,'[1]3. Adolescents'!$B$8:$CK$226,'[1]3. Adolescents'!G$1,FALSE)=E102,"",VLOOKUP($A102,'[1]3. Adolescents'!$B$8:$CK$226,'[1]3. Adolescents'!G$1,FALSE))</f>
        <v/>
      </c>
      <c r="N102" s="12" t="str">
        <f>IF(VLOOKUP($A102,'[1]3. Adolescents'!$B$8:$CK$226,'[1]3. Adolescents'!J$1,FALSE)=F102,"",VLOOKUP($A102,'[1]3. Adolescents'!$B$8:$CK$226,'[1]3. Adolescents'!J$1,FALSE)-F102)</f>
        <v/>
      </c>
      <c r="O102" s="12" t="str">
        <f>IF(VLOOKUP($A102,'[1]3. Adolescents'!$B$8:$CK$226,'[1]3. Adolescents'!K$1,FALSE)=G102,"",VLOOKUP($A102,'[1]3. Adolescents'!$B$8:$CK$226,'[1]3. Adolescents'!K$1,FALSE))</f>
        <v/>
      </c>
      <c r="P102" s="2" t="str">
        <f>IF(VLOOKUP($A102,'[1]3. Adolescents'!$B$8:$CK$226,'[1]3. Adolescents'!L$1,FALSE)=H102,"",VLOOKUP($A102,'[1]3. Adolescents'!$B$8:$CK$226,'[1]3. Adolescents'!L$1,FALSE))</f>
        <v/>
      </c>
      <c r="T102" s="9" t="s">
        <v>124</v>
      </c>
      <c r="U102" s="10">
        <v>15.7</v>
      </c>
      <c r="V102" s="10"/>
      <c r="W102" s="10">
        <v>15.3</v>
      </c>
      <c r="X102" s="10"/>
      <c r="Y102" s="10">
        <v>16.100000000000001</v>
      </c>
      <c r="Z102" s="10"/>
      <c r="AA102" s="2" t="s">
        <v>13</v>
      </c>
    </row>
    <row r="103" spans="1:27">
      <c r="A103" s="9" t="s">
        <v>125</v>
      </c>
      <c r="B103" s="10">
        <v>57.1</v>
      </c>
      <c r="C103" s="10" t="s">
        <v>22</v>
      </c>
      <c r="D103" s="10">
        <v>56.6</v>
      </c>
      <c r="E103" s="10" t="s">
        <v>22</v>
      </c>
      <c r="F103" s="10">
        <v>57.4</v>
      </c>
      <c r="G103" s="10" t="s">
        <v>22</v>
      </c>
      <c r="H103" s="2" t="s">
        <v>126</v>
      </c>
      <c r="J103" s="12" t="str">
        <f>IF(VLOOKUP($A103,'[1]3. Adolescents'!$B$8:$CK$226,'[1]3. Adolescents'!F$1,FALSE)=B103,"",VLOOKUP($A103,'[1]3. Adolescents'!$B$8:$CK$226,'[1]3. Adolescents'!F$1,FALSE)-B103)</f>
        <v/>
      </c>
      <c r="K103" s="12" t="str">
        <f>IF(VLOOKUP($A103,'[1]3. Adolescents'!$B$8:$CK$226,'[1]3. Adolescents'!G$1,FALSE)=C103,"",VLOOKUP($A103,'[1]3. Adolescents'!$B$8:$CK$226,'[1]3. Adolescents'!G$1,FALSE))</f>
        <v/>
      </c>
      <c r="L103" s="12" t="str">
        <f>IF(VLOOKUP($A103,'[1]3. Adolescents'!$B$8:$CK$226,'[1]3. Adolescents'!H$1,FALSE)=D103,"",VLOOKUP($A103,'[1]3. Adolescents'!$B$8:$CK$226,'[1]3. Adolescents'!H$1,FALSE)-D103)</f>
        <v/>
      </c>
      <c r="M103" s="12" t="str">
        <f>IF(VLOOKUP($A103,'[1]3. Adolescents'!$B$8:$CK$226,'[1]3. Adolescents'!G$1,FALSE)=E103,"",VLOOKUP($A103,'[1]3. Adolescents'!$B$8:$CK$226,'[1]3. Adolescents'!G$1,FALSE))</f>
        <v/>
      </c>
      <c r="N103" s="12" t="str">
        <f>IF(VLOOKUP($A103,'[1]3. Adolescents'!$B$8:$CK$226,'[1]3. Adolescents'!J$1,FALSE)=F103,"",VLOOKUP($A103,'[1]3. Adolescents'!$B$8:$CK$226,'[1]3. Adolescents'!J$1,FALSE)-F103)</f>
        <v/>
      </c>
      <c r="O103" s="12" t="str">
        <f>IF(VLOOKUP($A103,'[1]3. Adolescents'!$B$8:$CK$226,'[1]3. Adolescents'!K$1,FALSE)=G103,"",VLOOKUP($A103,'[1]3. Adolescents'!$B$8:$CK$226,'[1]3. Adolescents'!K$1,FALSE))</f>
        <v/>
      </c>
      <c r="P103" s="2" t="str">
        <f>IF(VLOOKUP($A103,'[1]3. Adolescents'!$B$8:$CK$226,'[1]3. Adolescents'!L$1,FALSE)=H103,"",VLOOKUP($A103,'[1]3. Adolescents'!$B$8:$CK$226,'[1]3. Adolescents'!L$1,FALSE))</f>
        <v/>
      </c>
      <c r="T103" s="9" t="s">
        <v>125</v>
      </c>
      <c r="U103" s="10">
        <v>57.1</v>
      </c>
      <c r="V103" s="10" t="s">
        <v>22</v>
      </c>
      <c r="W103" s="10">
        <v>56.6</v>
      </c>
      <c r="X103" s="10" t="s">
        <v>22</v>
      </c>
      <c r="Y103" s="10">
        <v>57.4</v>
      </c>
      <c r="Z103" s="10" t="s">
        <v>22</v>
      </c>
      <c r="AA103" s="2" t="s">
        <v>126</v>
      </c>
    </row>
    <row r="104" spans="1:27">
      <c r="A104" s="9" t="s">
        <v>127</v>
      </c>
      <c r="B104" s="10">
        <v>36.799999999999997</v>
      </c>
      <c r="C104" s="10"/>
      <c r="D104" s="10">
        <v>42.1</v>
      </c>
      <c r="E104" s="10"/>
      <c r="F104" s="10">
        <v>32.200000000000003</v>
      </c>
      <c r="G104" s="10"/>
      <c r="H104" s="2" t="s">
        <v>15</v>
      </c>
      <c r="J104" s="12" t="str">
        <f>IF(VLOOKUP($A104,'[1]3. Adolescents'!$B$8:$CK$226,'[1]3. Adolescents'!F$1,FALSE)=B104,"",VLOOKUP($A104,'[1]3. Adolescents'!$B$8:$CK$226,'[1]3. Adolescents'!F$1,FALSE)-B104)</f>
        <v/>
      </c>
      <c r="K104" s="12" t="str">
        <f>IF(VLOOKUP($A104,'[1]3. Adolescents'!$B$8:$CK$226,'[1]3. Adolescents'!G$1,FALSE)=C104,"",VLOOKUP($A104,'[1]3. Adolescents'!$B$8:$CK$226,'[1]3. Adolescents'!G$1,FALSE))</f>
        <v/>
      </c>
      <c r="L104" s="12" t="str">
        <f>IF(VLOOKUP($A104,'[1]3. Adolescents'!$B$8:$CK$226,'[1]3. Adolescents'!H$1,FALSE)=D104,"",VLOOKUP($A104,'[1]3. Adolescents'!$B$8:$CK$226,'[1]3. Adolescents'!H$1,FALSE)-D104)</f>
        <v/>
      </c>
      <c r="M104" s="12" t="str">
        <f>IF(VLOOKUP($A104,'[1]3. Adolescents'!$B$8:$CK$226,'[1]3. Adolescents'!G$1,FALSE)=E104,"",VLOOKUP($A104,'[1]3. Adolescents'!$B$8:$CK$226,'[1]3. Adolescents'!G$1,FALSE))</f>
        <v/>
      </c>
      <c r="N104" s="12" t="str">
        <f>IF(VLOOKUP($A104,'[1]3. Adolescents'!$B$8:$CK$226,'[1]3. Adolescents'!J$1,FALSE)=F104,"",VLOOKUP($A104,'[1]3. Adolescents'!$B$8:$CK$226,'[1]3. Adolescents'!J$1,FALSE)-F104)</f>
        <v/>
      </c>
      <c r="O104" s="12" t="str">
        <f>IF(VLOOKUP($A104,'[1]3. Adolescents'!$B$8:$CK$226,'[1]3. Adolescents'!K$1,FALSE)=G104,"",VLOOKUP($A104,'[1]3. Adolescents'!$B$8:$CK$226,'[1]3. Adolescents'!K$1,FALSE))</f>
        <v/>
      </c>
      <c r="P104" s="2" t="str">
        <f>IF(VLOOKUP($A104,'[1]3. Adolescents'!$B$8:$CK$226,'[1]3. Adolescents'!L$1,FALSE)=H104,"",VLOOKUP($A104,'[1]3. Adolescents'!$B$8:$CK$226,'[1]3. Adolescents'!L$1,FALSE))</f>
        <v/>
      </c>
      <c r="T104" s="9" t="s">
        <v>127</v>
      </c>
      <c r="U104" s="10">
        <v>36.799999999999997</v>
      </c>
      <c r="V104" s="10"/>
      <c r="W104" s="10">
        <v>42.1</v>
      </c>
      <c r="X104" s="10"/>
      <c r="Y104" s="10">
        <v>32.200000000000003</v>
      </c>
      <c r="Z104" s="10"/>
      <c r="AA104" s="2" t="s">
        <v>15</v>
      </c>
    </row>
    <row r="105" spans="1:27">
      <c r="A105" s="9" t="s">
        <v>128</v>
      </c>
      <c r="B105" s="10">
        <v>31.7</v>
      </c>
      <c r="C105" s="10"/>
      <c r="D105" s="10">
        <v>35.799999999999997</v>
      </c>
      <c r="E105" s="10"/>
      <c r="F105" s="10">
        <v>27.7</v>
      </c>
      <c r="G105" s="10"/>
      <c r="H105" s="2" t="s">
        <v>66</v>
      </c>
      <c r="J105" s="12" t="str">
        <f>IF(VLOOKUP($A105,'[1]3. Adolescents'!$B$8:$CK$226,'[1]3. Adolescents'!F$1,FALSE)=B105,"",VLOOKUP($A105,'[1]3. Adolescents'!$B$8:$CK$226,'[1]3. Adolescents'!F$1,FALSE)-B105)</f>
        <v/>
      </c>
      <c r="K105" s="12" t="str">
        <f>IF(VLOOKUP($A105,'[1]3. Adolescents'!$B$8:$CK$226,'[1]3. Adolescents'!G$1,FALSE)=C105,"",VLOOKUP($A105,'[1]3. Adolescents'!$B$8:$CK$226,'[1]3. Adolescents'!G$1,FALSE))</f>
        <v/>
      </c>
      <c r="L105" s="12" t="str">
        <f>IF(VLOOKUP($A105,'[1]3. Adolescents'!$B$8:$CK$226,'[1]3. Adolescents'!H$1,FALSE)=D105,"",VLOOKUP($A105,'[1]3. Adolescents'!$B$8:$CK$226,'[1]3. Adolescents'!H$1,FALSE)-D105)</f>
        <v/>
      </c>
      <c r="M105" s="12" t="str">
        <f>IF(VLOOKUP($A105,'[1]3. Adolescents'!$B$8:$CK$226,'[1]3. Adolescents'!G$1,FALSE)=E105,"",VLOOKUP($A105,'[1]3. Adolescents'!$B$8:$CK$226,'[1]3. Adolescents'!G$1,FALSE))</f>
        <v/>
      </c>
      <c r="N105" s="12" t="str">
        <f>IF(VLOOKUP($A105,'[1]3. Adolescents'!$B$8:$CK$226,'[1]3. Adolescents'!J$1,FALSE)=F105,"",VLOOKUP($A105,'[1]3. Adolescents'!$B$8:$CK$226,'[1]3. Adolescents'!J$1,FALSE)-F105)</f>
        <v/>
      </c>
      <c r="O105" s="12" t="str">
        <f>IF(VLOOKUP($A105,'[1]3. Adolescents'!$B$8:$CK$226,'[1]3. Adolescents'!K$1,FALSE)=G105,"",VLOOKUP($A105,'[1]3. Adolescents'!$B$8:$CK$226,'[1]3. Adolescents'!K$1,FALSE))</f>
        <v/>
      </c>
      <c r="P105" s="2" t="str">
        <f>IF(VLOOKUP($A105,'[1]3. Adolescents'!$B$8:$CK$226,'[1]3. Adolescents'!L$1,FALSE)=H105,"",VLOOKUP($A105,'[1]3. Adolescents'!$B$8:$CK$226,'[1]3. Adolescents'!L$1,FALSE))</f>
        <v/>
      </c>
      <c r="T105" s="9" t="s">
        <v>128</v>
      </c>
      <c r="U105" s="10">
        <v>31.7</v>
      </c>
      <c r="V105" s="10"/>
      <c r="W105" s="10">
        <v>35.799999999999997</v>
      </c>
      <c r="X105" s="10"/>
      <c r="Y105" s="10">
        <v>27.7</v>
      </c>
      <c r="Z105" s="10"/>
      <c r="AA105" s="2" t="s">
        <v>66</v>
      </c>
    </row>
    <row r="106" spans="1:27">
      <c r="A106" s="9" t="s">
        <v>129</v>
      </c>
      <c r="B106" s="10" t="s">
        <v>17</v>
      </c>
      <c r="C106" s="10"/>
      <c r="D106" s="10" t="s">
        <v>17</v>
      </c>
      <c r="E106" s="10"/>
      <c r="F106" s="10" t="s">
        <v>17</v>
      </c>
      <c r="G106" s="10"/>
      <c r="J106" s="12" t="str">
        <f>IF(VLOOKUP($A106,'[1]3. Adolescents'!$B$8:$CK$226,'[1]3. Adolescents'!F$1,FALSE)=B106,"",VLOOKUP($A106,'[1]3. Adolescents'!$B$8:$CK$226,'[1]3. Adolescents'!F$1,FALSE)-B106)</f>
        <v/>
      </c>
      <c r="K106" s="12" t="str">
        <f>IF(VLOOKUP($A106,'[1]3. Adolescents'!$B$8:$CK$226,'[1]3. Adolescents'!G$1,FALSE)=C106,"",VLOOKUP($A106,'[1]3. Adolescents'!$B$8:$CK$226,'[1]3. Adolescents'!G$1,FALSE))</f>
        <v/>
      </c>
      <c r="L106" s="12" t="str">
        <f>IF(VLOOKUP($A106,'[1]3. Adolescents'!$B$8:$CK$226,'[1]3. Adolescents'!H$1,FALSE)=D106,"",VLOOKUP($A106,'[1]3. Adolescents'!$B$8:$CK$226,'[1]3. Adolescents'!H$1,FALSE)-D106)</f>
        <v/>
      </c>
      <c r="M106" s="12" t="str">
        <f>IF(VLOOKUP($A106,'[1]3. Adolescents'!$B$8:$CK$226,'[1]3. Adolescents'!G$1,FALSE)=E106,"",VLOOKUP($A106,'[1]3. Adolescents'!$B$8:$CK$226,'[1]3. Adolescents'!G$1,FALSE))</f>
        <v/>
      </c>
      <c r="N106" s="12" t="str">
        <f>IF(VLOOKUP($A106,'[1]3. Adolescents'!$B$8:$CK$226,'[1]3. Adolescents'!J$1,FALSE)=F106,"",VLOOKUP($A106,'[1]3. Adolescents'!$B$8:$CK$226,'[1]3. Adolescents'!J$1,FALSE)-F106)</f>
        <v/>
      </c>
      <c r="O106" s="12" t="str">
        <f>IF(VLOOKUP($A106,'[1]3. Adolescents'!$B$8:$CK$226,'[1]3. Adolescents'!K$1,FALSE)=G106,"",VLOOKUP($A106,'[1]3. Adolescents'!$B$8:$CK$226,'[1]3. Adolescents'!K$1,FALSE))</f>
        <v/>
      </c>
      <c r="P106" s="2" t="str">
        <f>IF(VLOOKUP($A106,'[1]3. Adolescents'!$B$8:$CK$226,'[1]3. Adolescents'!L$1,FALSE)=H106,"",VLOOKUP($A106,'[1]3. Adolescents'!$B$8:$CK$226,'[1]3. Adolescents'!L$1,FALSE))</f>
        <v/>
      </c>
      <c r="T106" s="9" t="s">
        <v>129</v>
      </c>
      <c r="U106" s="10" t="s">
        <v>17</v>
      </c>
      <c r="V106" s="10"/>
      <c r="W106" s="10" t="s">
        <v>17</v>
      </c>
      <c r="X106" s="10"/>
      <c r="Y106" s="10" t="s">
        <v>17</v>
      </c>
      <c r="Z106" s="10"/>
    </row>
    <row r="107" spans="1:27">
      <c r="A107" s="9" t="s">
        <v>130</v>
      </c>
      <c r="B107" s="10">
        <v>13.2</v>
      </c>
      <c r="C107" s="10"/>
      <c r="D107" s="10">
        <v>15.2</v>
      </c>
      <c r="E107" s="10"/>
      <c r="F107" s="10">
        <v>11.3</v>
      </c>
      <c r="G107" s="10"/>
      <c r="H107" s="2" t="s">
        <v>66</v>
      </c>
      <c r="J107" s="12" t="str">
        <f>IF(VLOOKUP($A107,'[1]3. Adolescents'!$B$8:$CK$226,'[1]3. Adolescents'!F$1,FALSE)=B107,"",VLOOKUP($A107,'[1]3. Adolescents'!$B$8:$CK$226,'[1]3. Adolescents'!F$1,FALSE)-B107)</f>
        <v/>
      </c>
      <c r="K107" s="12" t="str">
        <f>IF(VLOOKUP($A107,'[1]3. Adolescents'!$B$8:$CK$226,'[1]3. Adolescents'!G$1,FALSE)=C107,"",VLOOKUP($A107,'[1]3. Adolescents'!$B$8:$CK$226,'[1]3. Adolescents'!G$1,FALSE))</f>
        <v/>
      </c>
      <c r="L107" s="12" t="str">
        <f>IF(VLOOKUP($A107,'[1]3. Adolescents'!$B$8:$CK$226,'[1]3. Adolescents'!H$1,FALSE)=D107,"",VLOOKUP($A107,'[1]3. Adolescents'!$B$8:$CK$226,'[1]3. Adolescents'!H$1,FALSE)-D107)</f>
        <v/>
      </c>
      <c r="M107" s="12" t="str">
        <f>IF(VLOOKUP($A107,'[1]3. Adolescents'!$B$8:$CK$226,'[1]3. Adolescents'!G$1,FALSE)=E107,"",VLOOKUP($A107,'[1]3. Adolescents'!$B$8:$CK$226,'[1]3. Adolescents'!G$1,FALSE))</f>
        <v/>
      </c>
      <c r="N107" s="12" t="str">
        <f>IF(VLOOKUP($A107,'[1]3. Adolescents'!$B$8:$CK$226,'[1]3. Adolescents'!J$1,FALSE)=F107,"",VLOOKUP($A107,'[1]3. Adolescents'!$B$8:$CK$226,'[1]3. Adolescents'!J$1,FALSE)-F107)</f>
        <v/>
      </c>
      <c r="O107" s="12" t="str">
        <f>IF(VLOOKUP($A107,'[1]3. Adolescents'!$B$8:$CK$226,'[1]3. Adolescents'!K$1,FALSE)=G107,"",VLOOKUP($A107,'[1]3. Adolescents'!$B$8:$CK$226,'[1]3. Adolescents'!K$1,FALSE))</f>
        <v/>
      </c>
      <c r="P107" s="2" t="str">
        <f>IF(VLOOKUP($A107,'[1]3. Adolescents'!$B$8:$CK$226,'[1]3. Adolescents'!L$1,FALSE)=H107,"",VLOOKUP($A107,'[1]3. Adolescents'!$B$8:$CK$226,'[1]3. Adolescents'!L$1,FALSE))</f>
        <v/>
      </c>
      <c r="T107" s="9" t="s">
        <v>130</v>
      </c>
      <c r="U107" s="10">
        <v>13.2</v>
      </c>
      <c r="V107" s="10"/>
      <c r="W107" s="10">
        <v>15.2</v>
      </c>
      <c r="X107" s="10"/>
      <c r="Y107" s="10">
        <v>11.3</v>
      </c>
      <c r="Z107" s="10"/>
      <c r="AA107" s="2" t="s">
        <v>66</v>
      </c>
    </row>
    <row r="108" spans="1:27">
      <c r="A108" s="9" t="s">
        <v>131</v>
      </c>
      <c r="B108" s="10">
        <v>46.557000000000002</v>
      </c>
      <c r="C108" s="10"/>
      <c r="D108" s="10">
        <v>44.055999999999997</v>
      </c>
      <c r="E108" s="10"/>
      <c r="F108" s="10">
        <v>49.058</v>
      </c>
      <c r="G108" s="10"/>
      <c r="H108" s="2" t="s">
        <v>13</v>
      </c>
      <c r="J108" s="12" t="str">
        <f>IF(VLOOKUP($A108,'[1]3. Adolescents'!$B$8:$CK$226,'[1]3. Adolescents'!F$1,FALSE)=B108,"",VLOOKUP($A108,'[1]3. Adolescents'!$B$8:$CK$226,'[1]3. Adolescents'!F$1,FALSE)-B108)</f>
        <v/>
      </c>
      <c r="K108" s="12" t="str">
        <f>IF(VLOOKUP($A108,'[1]3. Adolescents'!$B$8:$CK$226,'[1]3. Adolescents'!G$1,FALSE)=C108,"",VLOOKUP($A108,'[1]3. Adolescents'!$B$8:$CK$226,'[1]3. Adolescents'!G$1,FALSE))</f>
        <v/>
      </c>
      <c r="L108" s="12" t="str">
        <f>IF(VLOOKUP($A108,'[1]3. Adolescents'!$B$8:$CK$226,'[1]3. Adolescents'!H$1,FALSE)=D108,"",VLOOKUP($A108,'[1]3. Adolescents'!$B$8:$CK$226,'[1]3. Adolescents'!H$1,FALSE)-D108)</f>
        <v/>
      </c>
      <c r="M108" s="12" t="str">
        <f>IF(VLOOKUP($A108,'[1]3. Adolescents'!$B$8:$CK$226,'[1]3. Adolescents'!G$1,FALSE)=E108,"",VLOOKUP($A108,'[1]3. Adolescents'!$B$8:$CK$226,'[1]3. Adolescents'!G$1,FALSE))</f>
        <v/>
      </c>
      <c r="N108" s="12" t="str">
        <f>IF(VLOOKUP($A108,'[1]3. Adolescents'!$B$8:$CK$226,'[1]3. Adolescents'!J$1,FALSE)=F108,"",VLOOKUP($A108,'[1]3. Adolescents'!$B$8:$CK$226,'[1]3. Adolescents'!J$1,FALSE)-F108)</f>
        <v/>
      </c>
      <c r="O108" s="12" t="str">
        <f>IF(VLOOKUP($A108,'[1]3. Adolescents'!$B$8:$CK$226,'[1]3. Adolescents'!K$1,FALSE)=G108,"",VLOOKUP($A108,'[1]3. Adolescents'!$B$8:$CK$226,'[1]3. Adolescents'!K$1,FALSE))</f>
        <v/>
      </c>
      <c r="P108" s="2" t="str">
        <f>IF(VLOOKUP($A108,'[1]3. Adolescents'!$B$8:$CK$226,'[1]3. Adolescents'!L$1,FALSE)=H108,"",VLOOKUP($A108,'[1]3. Adolescents'!$B$8:$CK$226,'[1]3. Adolescents'!L$1,FALSE))</f>
        <v/>
      </c>
      <c r="T108" s="9" t="s">
        <v>131</v>
      </c>
      <c r="U108" s="10">
        <v>46.6</v>
      </c>
      <c r="V108" s="10"/>
      <c r="W108" s="10">
        <v>44.1</v>
      </c>
      <c r="X108" s="10"/>
      <c r="Y108" s="10">
        <v>49.1</v>
      </c>
      <c r="Z108" s="10"/>
      <c r="AA108" s="2" t="s">
        <v>13</v>
      </c>
    </row>
    <row r="109" spans="1:27">
      <c r="A109" s="9" t="s">
        <v>132</v>
      </c>
      <c r="B109" s="10">
        <v>17.5</v>
      </c>
      <c r="C109" s="10"/>
      <c r="D109" s="10">
        <v>23.9</v>
      </c>
      <c r="E109" s="10"/>
      <c r="F109" s="10">
        <v>11.7</v>
      </c>
      <c r="G109" s="10"/>
      <c r="H109" s="2" t="s">
        <v>121</v>
      </c>
      <c r="J109" s="12" t="str">
        <f>IF(VLOOKUP($A109,'[1]3. Adolescents'!$B$8:$CK$226,'[1]3. Adolescents'!F$1,FALSE)=B109,"",VLOOKUP($A109,'[1]3. Adolescents'!$B$8:$CK$226,'[1]3. Adolescents'!F$1,FALSE)-B109)</f>
        <v/>
      </c>
      <c r="K109" s="12" t="str">
        <f>IF(VLOOKUP($A109,'[1]3. Adolescents'!$B$8:$CK$226,'[1]3. Adolescents'!G$1,FALSE)=C109,"",VLOOKUP($A109,'[1]3. Adolescents'!$B$8:$CK$226,'[1]3. Adolescents'!G$1,FALSE))</f>
        <v/>
      </c>
      <c r="L109" s="12" t="str">
        <f>IF(VLOOKUP($A109,'[1]3. Adolescents'!$B$8:$CK$226,'[1]3. Adolescents'!H$1,FALSE)=D109,"",VLOOKUP($A109,'[1]3. Adolescents'!$B$8:$CK$226,'[1]3. Adolescents'!H$1,FALSE)-D109)</f>
        <v/>
      </c>
      <c r="M109" s="12" t="str">
        <f>IF(VLOOKUP($A109,'[1]3. Adolescents'!$B$8:$CK$226,'[1]3. Adolescents'!G$1,FALSE)=E109,"",VLOOKUP($A109,'[1]3. Adolescents'!$B$8:$CK$226,'[1]3. Adolescents'!G$1,FALSE))</f>
        <v/>
      </c>
      <c r="N109" s="12" t="str">
        <f>IF(VLOOKUP($A109,'[1]3. Adolescents'!$B$8:$CK$226,'[1]3. Adolescents'!J$1,FALSE)=F109,"",VLOOKUP($A109,'[1]3. Adolescents'!$B$8:$CK$226,'[1]3. Adolescents'!J$1,FALSE)-F109)</f>
        <v/>
      </c>
      <c r="O109" s="12" t="str">
        <f>IF(VLOOKUP($A109,'[1]3. Adolescents'!$B$8:$CK$226,'[1]3. Adolescents'!K$1,FALSE)=G109,"",VLOOKUP($A109,'[1]3. Adolescents'!$B$8:$CK$226,'[1]3. Adolescents'!K$1,FALSE))</f>
        <v/>
      </c>
      <c r="P109" s="2" t="str">
        <f>IF(VLOOKUP($A109,'[1]3. Adolescents'!$B$8:$CK$226,'[1]3. Adolescents'!L$1,FALSE)=H109,"",VLOOKUP($A109,'[1]3. Adolescents'!$B$8:$CK$226,'[1]3. Adolescents'!L$1,FALSE))</f>
        <v/>
      </c>
      <c r="T109" s="9" t="s">
        <v>132</v>
      </c>
      <c r="U109" s="10">
        <v>17.5</v>
      </c>
      <c r="V109" s="10"/>
      <c r="W109" s="10">
        <v>23.9</v>
      </c>
      <c r="X109" s="10"/>
      <c r="Y109" s="10">
        <v>11.7</v>
      </c>
      <c r="Z109" s="10"/>
      <c r="AA109" s="2" t="s">
        <v>121</v>
      </c>
    </row>
    <row r="110" spans="1:27">
      <c r="A110" s="9" t="s">
        <v>133</v>
      </c>
      <c r="B110" s="10" t="s">
        <v>17</v>
      </c>
      <c r="C110" s="10"/>
      <c r="D110" s="10" t="s">
        <v>17</v>
      </c>
      <c r="E110" s="10"/>
      <c r="F110" s="10" t="s">
        <v>17</v>
      </c>
      <c r="G110" s="10"/>
      <c r="J110" s="12" t="str">
        <f>IF(VLOOKUP($A110,'[1]3. Adolescents'!$B$8:$CK$226,'[1]3. Adolescents'!F$1,FALSE)=B110,"",VLOOKUP($A110,'[1]3. Adolescents'!$B$8:$CK$226,'[1]3. Adolescents'!F$1,FALSE)-B110)</f>
        <v/>
      </c>
      <c r="K110" s="12" t="str">
        <f>IF(VLOOKUP($A110,'[1]3. Adolescents'!$B$8:$CK$226,'[1]3. Adolescents'!G$1,FALSE)=C110,"",VLOOKUP($A110,'[1]3. Adolescents'!$B$8:$CK$226,'[1]3. Adolescents'!G$1,FALSE))</f>
        <v/>
      </c>
      <c r="L110" s="12" t="str">
        <f>IF(VLOOKUP($A110,'[1]3. Adolescents'!$B$8:$CK$226,'[1]3. Adolescents'!H$1,FALSE)=D110,"",VLOOKUP($A110,'[1]3. Adolescents'!$B$8:$CK$226,'[1]3. Adolescents'!H$1,FALSE)-D110)</f>
        <v/>
      </c>
      <c r="M110" s="12" t="str">
        <f>IF(VLOOKUP($A110,'[1]3. Adolescents'!$B$8:$CK$226,'[1]3. Adolescents'!G$1,FALSE)=E110,"",VLOOKUP($A110,'[1]3. Adolescents'!$B$8:$CK$226,'[1]3. Adolescents'!G$1,FALSE))</f>
        <v/>
      </c>
      <c r="N110" s="12" t="str">
        <f>IF(VLOOKUP($A110,'[1]3. Adolescents'!$B$8:$CK$226,'[1]3. Adolescents'!J$1,FALSE)=F110,"",VLOOKUP($A110,'[1]3. Adolescents'!$B$8:$CK$226,'[1]3. Adolescents'!J$1,FALSE)-F110)</f>
        <v/>
      </c>
      <c r="O110" s="12" t="str">
        <f>IF(VLOOKUP($A110,'[1]3. Adolescents'!$B$8:$CK$226,'[1]3. Adolescents'!K$1,FALSE)=G110,"",VLOOKUP($A110,'[1]3. Adolescents'!$B$8:$CK$226,'[1]3. Adolescents'!K$1,FALSE))</f>
        <v/>
      </c>
      <c r="P110" s="2" t="str">
        <f>IF(VLOOKUP($A110,'[1]3. Adolescents'!$B$8:$CK$226,'[1]3. Adolescents'!L$1,FALSE)=H110,"",VLOOKUP($A110,'[1]3. Adolescents'!$B$8:$CK$226,'[1]3. Adolescents'!L$1,FALSE))</f>
        <v/>
      </c>
      <c r="T110" s="9" t="s">
        <v>133</v>
      </c>
      <c r="U110" s="10" t="s">
        <v>17</v>
      </c>
      <c r="V110" s="10"/>
      <c r="W110" s="10" t="s">
        <v>17</v>
      </c>
      <c r="X110" s="10"/>
      <c r="Y110" s="10" t="s">
        <v>17</v>
      </c>
      <c r="Z110" s="10"/>
    </row>
    <row r="111" spans="1:27">
      <c r="A111" s="9" t="s">
        <v>134</v>
      </c>
      <c r="B111" s="10">
        <v>47.2</v>
      </c>
      <c r="C111" s="10"/>
      <c r="D111" s="10">
        <v>43.1</v>
      </c>
      <c r="E111" s="10"/>
      <c r="F111" s="10">
        <v>50.8</v>
      </c>
      <c r="G111" s="10"/>
      <c r="H111" s="2" t="s">
        <v>121</v>
      </c>
      <c r="J111" s="12" t="str">
        <f>IF(VLOOKUP($A111,'[1]3. Adolescents'!$B$8:$CK$226,'[1]3. Adolescents'!F$1,FALSE)=B111,"",VLOOKUP($A111,'[1]3. Adolescents'!$B$8:$CK$226,'[1]3. Adolescents'!F$1,FALSE)-B111)</f>
        <v/>
      </c>
      <c r="K111" s="12" t="str">
        <f>IF(VLOOKUP($A111,'[1]3. Adolescents'!$B$8:$CK$226,'[1]3. Adolescents'!G$1,FALSE)=C111,"",VLOOKUP($A111,'[1]3. Adolescents'!$B$8:$CK$226,'[1]3. Adolescents'!G$1,FALSE))</f>
        <v/>
      </c>
      <c r="L111" s="12" t="str">
        <f>IF(VLOOKUP($A111,'[1]3. Adolescents'!$B$8:$CK$226,'[1]3. Adolescents'!H$1,FALSE)=D111,"",VLOOKUP($A111,'[1]3. Adolescents'!$B$8:$CK$226,'[1]3. Adolescents'!H$1,FALSE)-D111)</f>
        <v/>
      </c>
      <c r="M111" s="12" t="str">
        <f>IF(VLOOKUP($A111,'[1]3. Adolescents'!$B$8:$CK$226,'[1]3. Adolescents'!G$1,FALSE)=E111,"",VLOOKUP($A111,'[1]3. Adolescents'!$B$8:$CK$226,'[1]3. Adolescents'!G$1,FALSE))</f>
        <v/>
      </c>
      <c r="N111" s="12" t="str">
        <f>IF(VLOOKUP($A111,'[1]3. Adolescents'!$B$8:$CK$226,'[1]3. Adolescents'!J$1,FALSE)=F111,"",VLOOKUP($A111,'[1]3. Adolescents'!$B$8:$CK$226,'[1]3. Adolescents'!J$1,FALSE)-F111)</f>
        <v/>
      </c>
      <c r="O111" s="12" t="str">
        <f>IF(VLOOKUP($A111,'[1]3. Adolescents'!$B$8:$CK$226,'[1]3. Adolescents'!K$1,FALSE)=G111,"",VLOOKUP($A111,'[1]3. Adolescents'!$B$8:$CK$226,'[1]3. Adolescents'!K$1,FALSE))</f>
        <v/>
      </c>
      <c r="P111" s="2" t="str">
        <f>IF(VLOOKUP($A111,'[1]3. Adolescents'!$B$8:$CK$226,'[1]3. Adolescents'!L$1,FALSE)=H111,"",VLOOKUP($A111,'[1]3. Adolescents'!$B$8:$CK$226,'[1]3. Adolescents'!L$1,FALSE))</f>
        <v/>
      </c>
      <c r="T111" s="9" t="s">
        <v>134</v>
      </c>
      <c r="U111" s="10">
        <v>47.2</v>
      </c>
      <c r="V111" s="10"/>
      <c r="W111" s="10">
        <v>43.1</v>
      </c>
      <c r="X111" s="10"/>
      <c r="Y111" s="10">
        <v>50.8</v>
      </c>
      <c r="Z111" s="10"/>
      <c r="AA111" s="2" t="s">
        <v>121</v>
      </c>
    </row>
    <row r="112" spans="1:27">
      <c r="A112" s="11" t="s">
        <v>135</v>
      </c>
      <c r="B112" s="10">
        <v>35.299999999999997</v>
      </c>
      <c r="C112" s="10" t="s">
        <v>22</v>
      </c>
      <c r="D112" s="10">
        <v>40</v>
      </c>
      <c r="E112" s="10" t="s">
        <v>22</v>
      </c>
      <c r="F112" s="10">
        <v>30.5</v>
      </c>
      <c r="G112" s="10" t="s">
        <v>22</v>
      </c>
      <c r="H112" s="2" t="s">
        <v>79</v>
      </c>
      <c r="J112" s="12" t="str">
        <f>IF(VLOOKUP($A112,'[1]3. Adolescents'!$B$8:$CK$226,'[1]3. Adolescents'!F$1,FALSE)=B112,"",VLOOKUP($A112,'[1]3. Adolescents'!$B$8:$CK$226,'[1]3. Adolescents'!F$1,FALSE)-B112)</f>
        <v/>
      </c>
      <c r="K112" s="12" t="str">
        <f>IF(VLOOKUP($A112,'[1]3. Adolescents'!$B$8:$CK$226,'[1]3. Adolescents'!G$1,FALSE)=C112,"",VLOOKUP($A112,'[1]3. Adolescents'!$B$8:$CK$226,'[1]3. Adolescents'!G$1,FALSE))</f>
        <v/>
      </c>
      <c r="L112" s="12" t="str">
        <f>IF(VLOOKUP($A112,'[1]3. Adolescents'!$B$8:$CK$226,'[1]3. Adolescents'!H$1,FALSE)=D112,"",VLOOKUP($A112,'[1]3. Adolescents'!$B$8:$CK$226,'[1]3. Adolescents'!H$1,FALSE)-D112)</f>
        <v/>
      </c>
      <c r="M112" s="12" t="str">
        <f>IF(VLOOKUP($A112,'[1]3. Adolescents'!$B$8:$CK$226,'[1]3. Adolescents'!G$1,FALSE)=E112,"",VLOOKUP($A112,'[1]3. Adolescents'!$B$8:$CK$226,'[1]3. Adolescents'!G$1,FALSE))</f>
        <v/>
      </c>
      <c r="N112" s="12" t="str">
        <f>IF(VLOOKUP($A112,'[1]3. Adolescents'!$B$8:$CK$226,'[1]3. Adolescents'!J$1,FALSE)=F112,"",VLOOKUP($A112,'[1]3. Adolescents'!$B$8:$CK$226,'[1]3. Adolescents'!J$1,FALSE)-F112)</f>
        <v/>
      </c>
      <c r="O112" s="12" t="str">
        <f>IF(VLOOKUP($A112,'[1]3. Adolescents'!$B$8:$CK$226,'[1]3. Adolescents'!K$1,FALSE)=G112,"",VLOOKUP($A112,'[1]3. Adolescents'!$B$8:$CK$226,'[1]3. Adolescents'!K$1,FALSE))</f>
        <v/>
      </c>
      <c r="P112" s="2" t="str">
        <f>IF(VLOOKUP($A112,'[1]3. Adolescents'!$B$8:$CK$226,'[1]3. Adolescents'!L$1,FALSE)=H112,"",VLOOKUP($A112,'[1]3. Adolescents'!$B$8:$CK$226,'[1]3. Adolescents'!L$1,FALSE))</f>
        <v/>
      </c>
      <c r="T112" s="11" t="s">
        <v>135</v>
      </c>
      <c r="U112" s="10">
        <v>35.299999999999997</v>
      </c>
      <c r="V112" s="10" t="s">
        <v>22</v>
      </c>
      <c r="W112" s="10">
        <v>40</v>
      </c>
      <c r="X112" s="10" t="s">
        <v>22</v>
      </c>
      <c r="Y112" s="10">
        <v>30.5</v>
      </c>
      <c r="Z112" s="10" t="s">
        <v>22</v>
      </c>
      <c r="AA112" s="2" t="s">
        <v>79</v>
      </c>
    </row>
    <row r="113" spans="1:27">
      <c r="A113" s="11" t="s">
        <v>136</v>
      </c>
      <c r="B113" s="10" t="s">
        <v>17</v>
      </c>
      <c r="C113" s="10"/>
      <c r="D113" s="10" t="s">
        <v>17</v>
      </c>
      <c r="E113" s="10"/>
      <c r="F113" s="10" t="s">
        <v>17</v>
      </c>
      <c r="G113" s="10"/>
      <c r="J113" s="12" t="str">
        <f>IF(VLOOKUP($A113,'[1]3. Adolescents'!$B$8:$CK$226,'[1]3. Adolescents'!F$1,FALSE)=B113,"",VLOOKUP($A113,'[1]3. Adolescents'!$B$8:$CK$226,'[1]3. Adolescents'!F$1,FALSE)-B113)</f>
        <v/>
      </c>
      <c r="K113" s="12" t="str">
        <f>IF(VLOOKUP($A113,'[1]3. Adolescents'!$B$8:$CK$226,'[1]3. Adolescents'!G$1,FALSE)=C113,"",VLOOKUP($A113,'[1]3. Adolescents'!$B$8:$CK$226,'[1]3. Adolescents'!G$1,FALSE))</f>
        <v/>
      </c>
      <c r="L113" s="12" t="str">
        <f>IF(VLOOKUP($A113,'[1]3. Adolescents'!$B$8:$CK$226,'[1]3. Adolescents'!H$1,FALSE)=D113,"",VLOOKUP($A113,'[1]3. Adolescents'!$B$8:$CK$226,'[1]3. Adolescents'!H$1,FALSE)-D113)</f>
        <v/>
      </c>
      <c r="M113" s="12" t="str">
        <f>IF(VLOOKUP($A113,'[1]3. Adolescents'!$B$8:$CK$226,'[1]3. Adolescents'!G$1,FALSE)=E113,"",VLOOKUP($A113,'[1]3. Adolescents'!$B$8:$CK$226,'[1]3. Adolescents'!G$1,FALSE))</f>
        <v/>
      </c>
      <c r="N113" s="12" t="str">
        <f>IF(VLOOKUP($A113,'[1]3. Adolescents'!$B$8:$CK$226,'[1]3. Adolescents'!J$1,FALSE)=F113,"",VLOOKUP($A113,'[1]3. Adolescents'!$B$8:$CK$226,'[1]3. Adolescents'!J$1,FALSE)-F113)</f>
        <v/>
      </c>
      <c r="O113" s="12" t="str">
        <f>IF(VLOOKUP($A113,'[1]3. Adolescents'!$B$8:$CK$226,'[1]3. Adolescents'!K$1,FALSE)=G113,"",VLOOKUP($A113,'[1]3. Adolescents'!$B$8:$CK$226,'[1]3. Adolescents'!K$1,FALSE))</f>
        <v/>
      </c>
      <c r="P113" s="2" t="str">
        <f>IF(VLOOKUP($A113,'[1]3. Adolescents'!$B$8:$CK$226,'[1]3. Adolescents'!L$1,FALSE)=H113,"",VLOOKUP($A113,'[1]3. Adolescents'!$B$8:$CK$226,'[1]3. Adolescents'!L$1,FALSE))</f>
        <v/>
      </c>
      <c r="T113" s="11" t="s">
        <v>136</v>
      </c>
      <c r="U113" s="10" t="s">
        <v>17</v>
      </c>
      <c r="V113" s="10"/>
      <c r="W113" s="10" t="s">
        <v>17</v>
      </c>
      <c r="X113" s="10"/>
      <c r="Y113" s="10" t="s">
        <v>17</v>
      </c>
      <c r="Z113" s="10"/>
    </row>
    <row r="114" spans="1:27">
      <c r="A114" s="11" t="s">
        <v>137</v>
      </c>
      <c r="B114" s="10">
        <v>51.113999999999997</v>
      </c>
      <c r="C114" s="10"/>
      <c r="D114" s="10">
        <v>50.878</v>
      </c>
      <c r="E114" s="10"/>
      <c r="F114" s="10">
        <v>51.350999999999999</v>
      </c>
      <c r="G114" s="10"/>
      <c r="H114" s="2" t="s">
        <v>13</v>
      </c>
      <c r="J114" s="12" t="str">
        <f>IF(VLOOKUP($A114,'[1]3. Adolescents'!$B$8:$CK$226,'[1]3. Adolescents'!F$1,FALSE)=B114,"",VLOOKUP($A114,'[1]3. Adolescents'!$B$8:$CK$226,'[1]3. Adolescents'!F$1,FALSE)-B114)</f>
        <v/>
      </c>
      <c r="K114" s="12" t="str">
        <f>IF(VLOOKUP($A114,'[1]3. Adolescents'!$B$8:$CK$226,'[1]3. Adolescents'!G$1,FALSE)=C114,"",VLOOKUP($A114,'[1]3. Adolescents'!$B$8:$CK$226,'[1]3. Adolescents'!G$1,FALSE))</f>
        <v/>
      </c>
      <c r="L114" s="12" t="str">
        <f>IF(VLOOKUP($A114,'[1]3. Adolescents'!$B$8:$CK$226,'[1]3. Adolescents'!H$1,FALSE)=D114,"",VLOOKUP($A114,'[1]3. Adolescents'!$B$8:$CK$226,'[1]3. Adolescents'!H$1,FALSE)-D114)</f>
        <v/>
      </c>
      <c r="M114" s="12" t="str">
        <f>IF(VLOOKUP($A114,'[1]3. Adolescents'!$B$8:$CK$226,'[1]3. Adolescents'!G$1,FALSE)=E114,"",VLOOKUP($A114,'[1]3. Adolescents'!$B$8:$CK$226,'[1]3. Adolescents'!G$1,FALSE))</f>
        <v/>
      </c>
      <c r="N114" s="12" t="str">
        <f>IF(VLOOKUP($A114,'[1]3. Adolescents'!$B$8:$CK$226,'[1]3. Adolescents'!J$1,FALSE)=F114,"",VLOOKUP($A114,'[1]3. Adolescents'!$B$8:$CK$226,'[1]3. Adolescents'!J$1,FALSE)-F114)</f>
        <v/>
      </c>
      <c r="O114" s="12" t="str">
        <f>IF(VLOOKUP($A114,'[1]3. Adolescents'!$B$8:$CK$226,'[1]3. Adolescents'!K$1,FALSE)=G114,"",VLOOKUP($A114,'[1]3. Adolescents'!$B$8:$CK$226,'[1]3. Adolescents'!K$1,FALSE))</f>
        <v/>
      </c>
      <c r="P114" s="2" t="str">
        <f>IF(VLOOKUP($A114,'[1]3. Adolescents'!$B$8:$CK$226,'[1]3. Adolescents'!L$1,FALSE)=H114,"",VLOOKUP($A114,'[1]3. Adolescents'!$B$8:$CK$226,'[1]3. Adolescents'!L$1,FALSE))</f>
        <v/>
      </c>
      <c r="T114" s="11" t="s">
        <v>137</v>
      </c>
      <c r="U114" s="10">
        <v>51.1</v>
      </c>
      <c r="V114" s="10"/>
      <c r="W114" s="10">
        <v>50.9</v>
      </c>
      <c r="X114" s="10"/>
      <c r="Y114" s="10">
        <v>51.4</v>
      </c>
      <c r="Z114" s="10"/>
      <c r="AA114" s="2" t="s">
        <v>13</v>
      </c>
    </row>
    <row r="115" spans="1:27">
      <c r="A115" s="11" t="s">
        <v>138</v>
      </c>
      <c r="B115" s="10">
        <v>21.92</v>
      </c>
      <c r="C115" s="10"/>
      <c r="D115" s="10">
        <v>20.765999999999998</v>
      </c>
      <c r="E115" s="10"/>
      <c r="F115" s="10">
        <v>23.074000000000002</v>
      </c>
      <c r="G115" s="10"/>
      <c r="H115" s="2" t="s">
        <v>13</v>
      </c>
      <c r="J115" s="12" t="str">
        <f>IF(VLOOKUP($A115,'[1]3. Adolescents'!$B$8:$CK$226,'[1]3. Adolescents'!F$1,FALSE)=B115,"",VLOOKUP($A115,'[1]3. Adolescents'!$B$8:$CK$226,'[1]3. Adolescents'!F$1,FALSE)-B115)</f>
        <v/>
      </c>
      <c r="K115" s="12" t="str">
        <f>IF(VLOOKUP($A115,'[1]3. Adolescents'!$B$8:$CK$226,'[1]3. Adolescents'!G$1,FALSE)=C115,"",VLOOKUP($A115,'[1]3. Adolescents'!$B$8:$CK$226,'[1]3. Adolescents'!G$1,FALSE))</f>
        <v/>
      </c>
      <c r="L115" s="12" t="str">
        <f>IF(VLOOKUP($A115,'[1]3. Adolescents'!$B$8:$CK$226,'[1]3. Adolescents'!H$1,FALSE)=D115,"",VLOOKUP($A115,'[1]3. Adolescents'!$B$8:$CK$226,'[1]3. Adolescents'!H$1,FALSE)-D115)</f>
        <v/>
      </c>
      <c r="M115" s="12" t="str">
        <f>IF(VLOOKUP($A115,'[1]3. Adolescents'!$B$8:$CK$226,'[1]3. Adolescents'!G$1,FALSE)=E115,"",VLOOKUP($A115,'[1]3. Adolescents'!$B$8:$CK$226,'[1]3. Adolescents'!G$1,FALSE))</f>
        <v/>
      </c>
      <c r="N115" s="12" t="str">
        <f>IF(VLOOKUP($A115,'[1]3. Adolescents'!$B$8:$CK$226,'[1]3. Adolescents'!J$1,FALSE)=F115,"",VLOOKUP($A115,'[1]3. Adolescents'!$B$8:$CK$226,'[1]3. Adolescents'!J$1,FALSE)-F115)</f>
        <v/>
      </c>
      <c r="O115" s="12" t="str">
        <f>IF(VLOOKUP($A115,'[1]3. Adolescents'!$B$8:$CK$226,'[1]3. Adolescents'!K$1,FALSE)=G115,"",VLOOKUP($A115,'[1]3. Adolescents'!$B$8:$CK$226,'[1]3. Adolescents'!K$1,FALSE))</f>
        <v/>
      </c>
      <c r="P115" s="2" t="str">
        <f>IF(VLOOKUP($A115,'[1]3. Adolescents'!$B$8:$CK$226,'[1]3. Adolescents'!L$1,FALSE)=H115,"",VLOOKUP($A115,'[1]3. Adolescents'!$B$8:$CK$226,'[1]3. Adolescents'!L$1,FALSE))</f>
        <v/>
      </c>
      <c r="T115" s="11" t="s">
        <v>138</v>
      </c>
      <c r="U115" s="10">
        <v>21.9</v>
      </c>
      <c r="V115" s="10"/>
      <c r="W115" s="10">
        <v>20.8</v>
      </c>
      <c r="X115" s="10"/>
      <c r="Y115" s="10">
        <v>23.1</v>
      </c>
      <c r="Z115" s="10"/>
      <c r="AA115" s="2" t="s">
        <v>13</v>
      </c>
    </row>
    <row r="116" spans="1:27">
      <c r="A116" s="11" t="s">
        <v>139</v>
      </c>
      <c r="B116" s="10" t="s">
        <v>17</v>
      </c>
      <c r="C116" s="10"/>
      <c r="D116" s="10" t="s">
        <v>17</v>
      </c>
      <c r="E116" s="10"/>
      <c r="F116" s="10" t="s">
        <v>17</v>
      </c>
      <c r="G116" s="10"/>
      <c r="J116" s="12" t="str">
        <f>IF(VLOOKUP($A116,'[1]3. Adolescents'!$B$8:$CK$226,'[1]3. Adolescents'!F$1,FALSE)=B116,"",VLOOKUP($A116,'[1]3. Adolescents'!$B$8:$CK$226,'[1]3. Adolescents'!F$1,FALSE)-B116)</f>
        <v/>
      </c>
      <c r="K116" s="12" t="str">
        <f>IF(VLOOKUP($A116,'[1]3. Adolescents'!$B$8:$CK$226,'[1]3. Adolescents'!G$1,FALSE)=C116,"",VLOOKUP($A116,'[1]3. Adolescents'!$B$8:$CK$226,'[1]3. Adolescents'!G$1,FALSE))</f>
        <v/>
      </c>
      <c r="L116" s="12" t="str">
        <f>IF(VLOOKUP($A116,'[1]3. Adolescents'!$B$8:$CK$226,'[1]3. Adolescents'!H$1,FALSE)=D116,"",VLOOKUP($A116,'[1]3. Adolescents'!$B$8:$CK$226,'[1]3. Adolescents'!H$1,FALSE)-D116)</f>
        <v/>
      </c>
      <c r="M116" s="12" t="str">
        <f>IF(VLOOKUP($A116,'[1]3. Adolescents'!$B$8:$CK$226,'[1]3. Adolescents'!G$1,FALSE)=E116,"",VLOOKUP($A116,'[1]3. Adolescents'!$B$8:$CK$226,'[1]3. Adolescents'!G$1,FALSE))</f>
        <v/>
      </c>
      <c r="N116" s="12" t="str">
        <f>IF(VLOOKUP($A116,'[1]3. Adolescents'!$B$8:$CK$226,'[1]3. Adolescents'!J$1,FALSE)=F116,"",VLOOKUP($A116,'[1]3. Adolescents'!$B$8:$CK$226,'[1]3. Adolescents'!J$1,FALSE)-F116)</f>
        <v/>
      </c>
      <c r="O116" s="12" t="str">
        <f>IF(VLOOKUP($A116,'[1]3. Adolescents'!$B$8:$CK$226,'[1]3. Adolescents'!K$1,FALSE)=G116,"",VLOOKUP($A116,'[1]3. Adolescents'!$B$8:$CK$226,'[1]3. Adolescents'!K$1,FALSE))</f>
        <v/>
      </c>
      <c r="P116" s="2" t="str">
        <f>IF(VLOOKUP($A116,'[1]3. Adolescents'!$B$8:$CK$226,'[1]3. Adolescents'!L$1,FALSE)=H116,"",VLOOKUP($A116,'[1]3. Adolescents'!$B$8:$CK$226,'[1]3. Adolescents'!L$1,FALSE))</f>
        <v/>
      </c>
      <c r="T116" s="11" t="s">
        <v>139</v>
      </c>
      <c r="U116" s="10" t="s">
        <v>17</v>
      </c>
      <c r="V116" s="10"/>
      <c r="W116" s="10" t="s">
        <v>17</v>
      </c>
      <c r="X116" s="10"/>
      <c r="Y116" s="10" t="s">
        <v>17</v>
      </c>
      <c r="Z116" s="10"/>
    </row>
    <row r="117" spans="1:27">
      <c r="A117" s="11" t="s">
        <v>140</v>
      </c>
      <c r="B117" s="10">
        <v>44.9</v>
      </c>
      <c r="C117" s="10" t="s">
        <v>22</v>
      </c>
      <c r="D117" s="10">
        <v>42.9</v>
      </c>
      <c r="E117" s="10" t="s">
        <v>22</v>
      </c>
      <c r="F117" s="10">
        <v>46.5</v>
      </c>
      <c r="G117" s="10" t="s">
        <v>22</v>
      </c>
      <c r="H117" s="2" t="s">
        <v>23</v>
      </c>
      <c r="J117" s="12" t="str">
        <f>IF(VLOOKUP($A117,'[1]3. Adolescents'!$B$8:$CK$226,'[1]3. Adolescents'!F$1,FALSE)=B117,"",VLOOKUP($A117,'[1]3. Adolescents'!$B$8:$CK$226,'[1]3. Adolescents'!F$1,FALSE)-B117)</f>
        <v/>
      </c>
      <c r="K117" s="12" t="str">
        <f>IF(VLOOKUP($A117,'[1]3. Adolescents'!$B$8:$CK$226,'[1]3. Adolescents'!G$1,FALSE)=C117,"",VLOOKUP($A117,'[1]3. Adolescents'!$B$8:$CK$226,'[1]3. Adolescents'!G$1,FALSE))</f>
        <v/>
      </c>
      <c r="L117" s="12" t="str">
        <f>IF(VLOOKUP($A117,'[1]3. Adolescents'!$B$8:$CK$226,'[1]3. Adolescents'!H$1,FALSE)=D117,"",VLOOKUP($A117,'[1]3. Adolescents'!$B$8:$CK$226,'[1]3. Adolescents'!H$1,FALSE)-D117)</f>
        <v/>
      </c>
      <c r="M117" s="12" t="str">
        <f>IF(VLOOKUP($A117,'[1]3. Adolescents'!$B$8:$CK$226,'[1]3. Adolescents'!G$1,FALSE)=E117,"",VLOOKUP($A117,'[1]3. Adolescents'!$B$8:$CK$226,'[1]3. Adolescents'!G$1,FALSE))</f>
        <v/>
      </c>
      <c r="N117" s="12" t="str">
        <f>IF(VLOOKUP($A117,'[1]3. Adolescents'!$B$8:$CK$226,'[1]3. Adolescents'!J$1,FALSE)=F117,"",VLOOKUP($A117,'[1]3. Adolescents'!$B$8:$CK$226,'[1]3. Adolescents'!J$1,FALSE)-F117)</f>
        <v/>
      </c>
      <c r="O117" s="12" t="str">
        <f>IF(VLOOKUP($A117,'[1]3. Adolescents'!$B$8:$CK$226,'[1]3. Adolescents'!K$1,FALSE)=G117,"",VLOOKUP($A117,'[1]3. Adolescents'!$B$8:$CK$226,'[1]3. Adolescents'!K$1,FALSE))</f>
        <v/>
      </c>
      <c r="P117" s="2" t="str">
        <f>IF(VLOOKUP($A117,'[1]3. Adolescents'!$B$8:$CK$226,'[1]3. Adolescents'!L$1,FALSE)=H117,"",VLOOKUP($A117,'[1]3. Adolescents'!$B$8:$CK$226,'[1]3. Adolescents'!L$1,FALSE))</f>
        <v/>
      </c>
      <c r="T117" s="11" t="s">
        <v>140</v>
      </c>
      <c r="U117" s="10">
        <v>44.9</v>
      </c>
      <c r="V117" s="10" t="s">
        <v>22</v>
      </c>
      <c r="W117" s="10">
        <v>42.9</v>
      </c>
      <c r="X117" s="10" t="s">
        <v>22</v>
      </c>
      <c r="Y117" s="10">
        <v>46.5</v>
      </c>
      <c r="Z117" s="10" t="s">
        <v>22</v>
      </c>
      <c r="AA117" s="2" t="s">
        <v>23</v>
      </c>
    </row>
    <row r="118" spans="1:27">
      <c r="A118" s="11" t="s">
        <v>141</v>
      </c>
      <c r="B118" s="10">
        <v>16.2</v>
      </c>
      <c r="C118" s="10" t="s">
        <v>28</v>
      </c>
      <c r="D118" s="10">
        <v>18.7</v>
      </c>
      <c r="E118" s="10" t="s">
        <v>28</v>
      </c>
      <c r="F118" s="10">
        <v>13.7</v>
      </c>
      <c r="G118" s="10" t="s">
        <v>28</v>
      </c>
      <c r="H118" s="2" t="s">
        <v>142</v>
      </c>
      <c r="J118" s="12" t="str">
        <f>IF(VLOOKUP($A118,'[1]3. Adolescents'!$B$8:$CK$226,'[1]3. Adolescents'!F$1,FALSE)=B118,"",VLOOKUP($A118,'[1]3. Adolescents'!$B$8:$CK$226,'[1]3. Adolescents'!F$1,FALSE)-B118)</f>
        <v/>
      </c>
      <c r="K118" s="12" t="str">
        <f>IF(VLOOKUP($A118,'[1]3. Adolescents'!$B$8:$CK$226,'[1]3. Adolescents'!G$1,FALSE)=C118,"",VLOOKUP($A118,'[1]3. Adolescents'!$B$8:$CK$226,'[1]3. Adolescents'!G$1,FALSE))</f>
        <v/>
      </c>
      <c r="L118" s="12" t="str">
        <f>IF(VLOOKUP($A118,'[1]3. Adolescents'!$B$8:$CK$226,'[1]3. Adolescents'!H$1,FALSE)=D118,"",VLOOKUP($A118,'[1]3. Adolescents'!$B$8:$CK$226,'[1]3. Adolescents'!H$1,FALSE)-D118)</f>
        <v/>
      </c>
      <c r="M118" s="12" t="str">
        <f>IF(VLOOKUP($A118,'[1]3. Adolescents'!$B$8:$CK$226,'[1]3. Adolescents'!G$1,FALSE)=E118,"",VLOOKUP($A118,'[1]3. Adolescents'!$B$8:$CK$226,'[1]3. Adolescents'!G$1,FALSE))</f>
        <v/>
      </c>
      <c r="N118" s="12" t="str">
        <f>IF(VLOOKUP($A118,'[1]3. Adolescents'!$B$8:$CK$226,'[1]3. Adolescents'!J$1,FALSE)=F118,"",VLOOKUP($A118,'[1]3. Adolescents'!$B$8:$CK$226,'[1]3. Adolescents'!J$1,FALSE)-F118)</f>
        <v/>
      </c>
      <c r="O118" s="12" t="str">
        <f>IF(VLOOKUP($A118,'[1]3. Adolescents'!$B$8:$CK$226,'[1]3. Adolescents'!K$1,FALSE)=G118,"",VLOOKUP($A118,'[1]3. Adolescents'!$B$8:$CK$226,'[1]3. Adolescents'!K$1,FALSE))</f>
        <v/>
      </c>
      <c r="P118" s="2" t="str">
        <f>IF(VLOOKUP($A118,'[1]3. Adolescents'!$B$8:$CK$226,'[1]3. Adolescents'!L$1,FALSE)=H118,"",VLOOKUP($A118,'[1]3. Adolescents'!$B$8:$CK$226,'[1]3. Adolescents'!L$1,FALSE))</f>
        <v/>
      </c>
      <c r="T118" s="11" t="s">
        <v>141</v>
      </c>
      <c r="U118" s="10">
        <v>16.2</v>
      </c>
      <c r="V118" s="10" t="s">
        <v>28</v>
      </c>
      <c r="W118" s="10">
        <v>18.7</v>
      </c>
      <c r="X118" s="10" t="s">
        <v>28</v>
      </c>
      <c r="Y118" s="10">
        <v>13.7</v>
      </c>
      <c r="Z118" s="10" t="s">
        <v>28</v>
      </c>
      <c r="AA118" s="2" t="s">
        <v>142</v>
      </c>
    </row>
    <row r="119" spans="1:27">
      <c r="A119" s="11" t="s">
        <v>143</v>
      </c>
      <c r="B119" s="10">
        <v>30.1</v>
      </c>
      <c r="C119" s="10"/>
      <c r="D119" s="10">
        <v>30.4</v>
      </c>
      <c r="E119" s="10"/>
      <c r="F119" s="10">
        <v>29.5</v>
      </c>
      <c r="G119" s="10"/>
      <c r="H119" s="2" t="s">
        <v>11</v>
      </c>
      <c r="J119" s="12" t="str">
        <f>IF(VLOOKUP($A119,'[1]3. Adolescents'!$B$8:$CK$226,'[1]3. Adolescents'!F$1,FALSE)=B119,"",VLOOKUP($A119,'[1]3. Adolescents'!$B$8:$CK$226,'[1]3. Adolescents'!F$1,FALSE)-B119)</f>
        <v/>
      </c>
      <c r="K119" s="12" t="str">
        <f>IF(VLOOKUP($A119,'[1]3. Adolescents'!$B$8:$CK$226,'[1]3. Adolescents'!G$1,FALSE)=C119,"",VLOOKUP($A119,'[1]3. Adolescents'!$B$8:$CK$226,'[1]3. Adolescents'!G$1,FALSE))</f>
        <v/>
      </c>
      <c r="L119" s="12" t="str">
        <f>IF(VLOOKUP($A119,'[1]3. Adolescents'!$B$8:$CK$226,'[1]3. Adolescents'!H$1,FALSE)=D119,"",VLOOKUP($A119,'[1]3. Adolescents'!$B$8:$CK$226,'[1]3. Adolescents'!H$1,FALSE)-D119)</f>
        <v/>
      </c>
      <c r="M119" s="12" t="str">
        <f>IF(VLOOKUP($A119,'[1]3. Adolescents'!$B$8:$CK$226,'[1]3. Adolescents'!G$1,FALSE)=E119,"",VLOOKUP($A119,'[1]3. Adolescents'!$B$8:$CK$226,'[1]3. Adolescents'!G$1,FALSE))</f>
        <v/>
      </c>
      <c r="N119" s="12" t="str">
        <f>IF(VLOOKUP($A119,'[1]3. Adolescents'!$B$8:$CK$226,'[1]3. Adolescents'!J$1,FALSE)=F119,"",VLOOKUP($A119,'[1]3. Adolescents'!$B$8:$CK$226,'[1]3. Adolescents'!J$1,FALSE)-F119)</f>
        <v/>
      </c>
      <c r="O119" s="12" t="str">
        <f>IF(VLOOKUP($A119,'[1]3. Adolescents'!$B$8:$CK$226,'[1]3. Adolescents'!K$1,FALSE)=G119,"",VLOOKUP($A119,'[1]3. Adolescents'!$B$8:$CK$226,'[1]3. Adolescents'!K$1,FALSE))</f>
        <v/>
      </c>
      <c r="P119" s="2" t="str">
        <f>IF(VLOOKUP($A119,'[1]3. Adolescents'!$B$8:$CK$226,'[1]3. Adolescents'!L$1,FALSE)=H119,"",VLOOKUP($A119,'[1]3. Adolescents'!$B$8:$CK$226,'[1]3. Adolescents'!L$1,FALSE))</f>
        <v/>
      </c>
      <c r="T119" s="11" t="s">
        <v>143</v>
      </c>
      <c r="U119" s="10">
        <v>30.1</v>
      </c>
      <c r="V119" s="10"/>
      <c r="W119" s="10">
        <v>30.4</v>
      </c>
      <c r="X119" s="10"/>
      <c r="Y119" s="10">
        <v>29.5</v>
      </c>
      <c r="Z119" s="10"/>
      <c r="AA119" s="2" t="s">
        <v>11</v>
      </c>
    </row>
    <row r="120" spans="1:27">
      <c r="A120" s="11" t="s">
        <v>144</v>
      </c>
      <c r="B120" s="10" t="s">
        <v>17</v>
      </c>
      <c r="C120" s="10"/>
      <c r="D120" s="10" t="s">
        <v>17</v>
      </c>
      <c r="E120" s="10"/>
      <c r="F120" s="10" t="s">
        <v>17</v>
      </c>
      <c r="G120" s="10"/>
      <c r="J120" s="12" t="str">
        <f>IF(VLOOKUP($A120,'[1]3. Adolescents'!$B$8:$CK$226,'[1]3. Adolescents'!F$1,FALSE)=B120,"",VLOOKUP($A120,'[1]3. Adolescents'!$B$8:$CK$226,'[1]3. Adolescents'!F$1,FALSE)-B120)</f>
        <v/>
      </c>
      <c r="K120" s="12" t="str">
        <f>IF(VLOOKUP($A120,'[1]3. Adolescents'!$B$8:$CK$226,'[1]3. Adolescents'!G$1,FALSE)=C120,"",VLOOKUP($A120,'[1]3. Adolescents'!$B$8:$CK$226,'[1]3. Adolescents'!G$1,FALSE))</f>
        <v/>
      </c>
      <c r="L120" s="12" t="str">
        <f>IF(VLOOKUP($A120,'[1]3. Adolescents'!$B$8:$CK$226,'[1]3. Adolescents'!H$1,FALSE)=D120,"",VLOOKUP($A120,'[1]3. Adolescents'!$B$8:$CK$226,'[1]3. Adolescents'!H$1,FALSE)-D120)</f>
        <v/>
      </c>
      <c r="M120" s="12" t="str">
        <f>IF(VLOOKUP($A120,'[1]3. Adolescents'!$B$8:$CK$226,'[1]3. Adolescents'!G$1,FALSE)=E120,"",VLOOKUP($A120,'[1]3. Adolescents'!$B$8:$CK$226,'[1]3. Adolescents'!G$1,FALSE))</f>
        <v/>
      </c>
      <c r="N120" s="12" t="str">
        <f>IF(VLOOKUP($A120,'[1]3. Adolescents'!$B$8:$CK$226,'[1]3. Adolescents'!J$1,FALSE)=F120,"",VLOOKUP($A120,'[1]3. Adolescents'!$B$8:$CK$226,'[1]3. Adolescents'!J$1,FALSE)-F120)</f>
        <v/>
      </c>
      <c r="O120" s="12" t="str">
        <f>IF(VLOOKUP($A120,'[1]3. Adolescents'!$B$8:$CK$226,'[1]3. Adolescents'!K$1,FALSE)=G120,"",VLOOKUP($A120,'[1]3. Adolescents'!$B$8:$CK$226,'[1]3. Adolescents'!K$1,FALSE))</f>
        <v/>
      </c>
      <c r="P120" s="2" t="str">
        <f>IF(VLOOKUP($A120,'[1]3. Adolescents'!$B$8:$CK$226,'[1]3. Adolescents'!L$1,FALSE)=H120,"",VLOOKUP($A120,'[1]3. Adolescents'!$B$8:$CK$226,'[1]3. Adolescents'!L$1,FALSE))</f>
        <v/>
      </c>
      <c r="T120" s="11" t="s">
        <v>144</v>
      </c>
      <c r="U120" s="10" t="s">
        <v>17</v>
      </c>
      <c r="V120" s="10"/>
      <c r="W120" s="10" t="s">
        <v>17</v>
      </c>
      <c r="X120" s="10"/>
      <c r="Y120" s="10" t="s">
        <v>17</v>
      </c>
      <c r="Z120" s="10"/>
    </row>
    <row r="121" spans="1:27">
      <c r="A121" s="11" t="s">
        <v>145</v>
      </c>
      <c r="B121" s="10">
        <v>25.007999999999999</v>
      </c>
      <c r="C121" s="10"/>
      <c r="D121" s="10">
        <v>28.538</v>
      </c>
      <c r="E121" s="10"/>
      <c r="F121" s="10">
        <v>21.478999999999999</v>
      </c>
      <c r="G121" s="10"/>
      <c r="H121" s="2" t="s">
        <v>13</v>
      </c>
      <c r="J121" s="12" t="str">
        <f>IF(VLOOKUP($A121,'[1]3. Adolescents'!$B$8:$CK$226,'[1]3. Adolescents'!F$1,FALSE)=B121,"",VLOOKUP($A121,'[1]3. Adolescents'!$B$8:$CK$226,'[1]3. Adolescents'!F$1,FALSE)-B121)</f>
        <v/>
      </c>
      <c r="K121" s="12" t="str">
        <f>IF(VLOOKUP($A121,'[1]3. Adolescents'!$B$8:$CK$226,'[1]3. Adolescents'!G$1,FALSE)=C121,"",VLOOKUP($A121,'[1]3. Adolescents'!$B$8:$CK$226,'[1]3. Adolescents'!G$1,FALSE))</f>
        <v/>
      </c>
      <c r="L121" s="12" t="str">
        <f>IF(VLOOKUP($A121,'[1]3. Adolescents'!$B$8:$CK$226,'[1]3. Adolescents'!H$1,FALSE)=D121,"",VLOOKUP($A121,'[1]3. Adolescents'!$B$8:$CK$226,'[1]3. Adolescents'!H$1,FALSE)-D121)</f>
        <v/>
      </c>
      <c r="M121" s="12" t="str">
        <f>IF(VLOOKUP($A121,'[1]3. Adolescents'!$B$8:$CK$226,'[1]3. Adolescents'!G$1,FALSE)=E121,"",VLOOKUP($A121,'[1]3. Adolescents'!$B$8:$CK$226,'[1]3. Adolescents'!G$1,FALSE))</f>
        <v/>
      </c>
      <c r="N121" s="12" t="str">
        <f>IF(VLOOKUP($A121,'[1]3. Adolescents'!$B$8:$CK$226,'[1]3. Adolescents'!J$1,FALSE)=F121,"",VLOOKUP($A121,'[1]3. Adolescents'!$B$8:$CK$226,'[1]3. Adolescents'!J$1,FALSE)-F121)</f>
        <v/>
      </c>
      <c r="O121" s="12" t="str">
        <f>IF(VLOOKUP($A121,'[1]3. Adolescents'!$B$8:$CK$226,'[1]3. Adolescents'!K$1,FALSE)=G121,"",VLOOKUP($A121,'[1]3. Adolescents'!$B$8:$CK$226,'[1]3. Adolescents'!K$1,FALSE))</f>
        <v/>
      </c>
      <c r="P121" s="2" t="str">
        <f>IF(VLOOKUP($A121,'[1]3. Adolescents'!$B$8:$CK$226,'[1]3. Adolescents'!L$1,FALSE)=H121,"",VLOOKUP($A121,'[1]3. Adolescents'!$B$8:$CK$226,'[1]3. Adolescents'!L$1,FALSE))</f>
        <v/>
      </c>
      <c r="T121" s="11" t="s">
        <v>145</v>
      </c>
      <c r="U121" s="10">
        <v>25</v>
      </c>
      <c r="V121" s="10"/>
      <c r="W121" s="10">
        <v>28.5</v>
      </c>
      <c r="X121" s="10"/>
      <c r="Y121" s="10">
        <v>21.5</v>
      </c>
      <c r="Z121" s="10"/>
      <c r="AA121" s="2" t="s">
        <v>13</v>
      </c>
    </row>
    <row r="122" spans="1:27">
      <c r="A122" s="11" t="s">
        <v>146</v>
      </c>
      <c r="B122" s="10" t="s">
        <v>17</v>
      </c>
      <c r="C122" s="10"/>
      <c r="D122" s="10" t="s">
        <v>17</v>
      </c>
      <c r="E122" s="10"/>
      <c r="F122" s="10" t="s">
        <v>17</v>
      </c>
      <c r="G122" s="10"/>
      <c r="J122" s="12" t="str">
        <f>IF(VLOOKUP($A122,'[1]3. Adolescents'!$B$8:$CK$226,'[1]3. Adolescents'!F$1,FALSE)=B122,"",VLOOKUP($A122,'[1]3. Adolescents'!$B$8:$CK$226,'[1]3. Adolescents'!F$1,FALSE)-B122)</f>
        <v/>
      </c>
      <c r="K122" s="12" t="str">
        <f>IF(VLOOKUP($A122,'[1]3. Adolescents'!$B$8:$CK$226,'[1]3. Adolescents'!G$1,FALSE)=C122,"",VLOOKUP($A122,'[1]3. Adolescents'!$B$8:$CK$226,'[1]3. Adolescents'!G$1,FALSE))</f>
        <v/>
      </c>
      <c r="L122" s="12" t="str">
        <f>IF(VLOOKUP($A122,'[1]3. Adolescents'!$B$8:$CK$226,'[1]3. Adolescents'!H$1,FALSE)=D122,"",VLOOKUP($A122,'[1]3. Adolescents'!$B$8:$CK$226,'[1]3. Adolescents'!H$1,FALSE)-D122)</f>
        <v/>
      </c>
      <c r="M122" s="12" t="str">
        <f>IF(VLOOKUP($A122,'[1]3. Adolescents'!$B$8:$CK$226,'[1]3. Adolescents'!G$1,FALSE)=E122,"",VLOOKUP($A122,'[1]3. Adolescents'!$B$8:$CK$226,'[1]3. Adolescents'!G$1,FALSE))</f>
        <v/>
      </c>
      <c r="N122" s="12" t="str">
        <f>IF(VLOOKUP($A122,'[1]3. Adolescents'!$B$8:$CK$226,'[1]3. Adolescents'!J$1,FALSE)=F122,"",VLOOKUP($A122,'[1]3. Adolescents'!$B$8:$CK$226,'[1]3. Adolescents'!J$1,FALSE)-F122)</f>
        <v/>
      </c>
      <c r="O122" s="12" t="str">
        <f>IF(VLOOKUP($A122,'[1]3. Adolescents'!$B$8:$CK$226,'[1]3. Adolescents'!K$1,FALSE)=G122,"",VLOOKUP($A122,'[1]3. Adolescents'!$B$8:$CK$226,'[1]3. Adolescents'!K$1,FALSE))</f>
        <v/>
      </c>
      <c r="P122" s="2" t="str">
        <f>IF(VLOOKUP($A122,'[1]3. Adolescents'!$B$8:$CK$226,'[1]3. Adolescents'!L$1,FALSE)=H122,"",VLOOKUP($A122,'[1]3. Adolescents'!$B$8:$CK$226,'[1]3. Adolescents'!L$1,FALSE))</f>
        <v/>
      </c>
      <c r="T122" s="11" t="s">
        <v>146</v>
      </c>
      <c r="U122" s="10" t="s">
        <v>17</v>
      </c>
      <c r="V122" s="10"/>
      <c r="W122" s="10" t="s">
        <v>17</v>
      </c>
      <c r="X122" s="10"/>
      <c r="Y122" s="10" t="s">
        <v>17</v>
      </c>
      <c r="Z122" s="10"/>
    </row>
    <row r="123" spans="1:27">
      <c r="A123" s="9" t="s">
        <v>147</v>
      </c>
      <c r="B123" s="10">
        <v>47.2</v>
      </c>
      <c r="C123" s="10" t="s">
        <v>22</v>
      </c>
      <c r="D123" s="10">
        <v>48</v>
      </c>
      <c r="E123" s="10" t="s">
        <v>22</v>
      </c>
      <c r="F123" s="10">
        <v>46.3</v>
      </c>
      <c r="G123" s="10" t="s">
        <v>22</v>
      </c>
      <c r="H123" s="2" t="s">
        <v>106</v>
      </c>
      <c r="J123" s="12" t="str">
        <f>IF(VLOOKUP($A123,'[1]3. Adolescents'!$B$8:$CK$226,'[1]3. Adolescents'!F$1,FALSE)=B123,"",VLOOKUP($A123,'[1]3. Adolescents'!$B$8:$CK$226,'[1]3. Adolescents'!F$1,FALSE)-B123)</f>
        <v/>
      </c>
      <c r="K123" s="12" t="str">
        <f>IF(VLOOKUP($A123,'[1]3. Adolescents'!$B$8:$CK$226,'[1]3. Adolescents'!G$1,FALSE)=C123,"",VLOOKUP($A123,'[1]3. Adolescents'!$B$8:$CK$226,'[1]3. Adolescents'!G$1,FALSE))</f>
        <v/>
      </c>
      <c r="L123" s="12" t="str">
        <f>IF(VLOOKUP($A123,'[1]3. Adolescents'!$B$8:$CK$226,'[1]3. Adolescents'!H$1,FALSE)=D123,"",VLOOKUP($A123,'[1]3. Adolescents'!$B$8:$CK$226,'[1]3. Adolescents'!H$1,FALSE)-D123)</f>
        <v/>
      </c>
      <c r="M123" s="12" t="str">
        <f>IF(VLOOKUP($A123,'[1]3. Adolescents'!$B$8:$CK$226,'[1]3. Adolescents'!G$1,FALSE)=E123,"",VLOOKUP($A123,'[1]3. Adolescents'!$B$8:$CK$226,'[1]3. Adolescents'!G$1,FALSE))</f>
        <v/>
      </c>
      <c r="N123" s="12" t="str">
        <f>IF(VLOOKUP($A123,'[1]3. Adolescents'!$B$8:$CK$226,'[1]3. Adolescents'!J$1,FALSE)=F123,"",VLOOKUP($A123,'[1]3. Adolescents'!$B$8:$CK$226,'[1]3. Adolescents'!J$1,FALSE)-F123)</f>
        <v/>
      </c>
      <c r="O123" s="12" t="str">
        <f>IF(VLOOKUP($A123,'[1]3. Adolescents'!$B$8:$CK$226,'[1]3. Adolescents'!K$1,FALSE)=G123,"",VLOOKUP($A123,'[1]3. Adolescents'!$B$8:$CK$226,'[1]3. Adolescents'!K$1,FALSE))</f>
        <v/>
      </c>
      <c r="P123" s="2" t="str">
        <f>IF(VLOOKUP($A123,'[1]3. Adolescents'!$B$8:$CK$226,'[1]3. Adolescents'!L$1,FALSE)=H123,"",VLOOKUP($A123,'[1]3. Adolescents'!$B$8:$CK$226,'[1]3. Adolescents'!L$1,FALSE))</f>
        <v/>
      </c>
      <c r="T123" s="9" t="s">
        <v>147</v>
      </c>
      <c r="U123" s="10">
        <v>47.2</v>
      </c>
      <c r="V123" s="10" t="s">
        <v>22</v>
      </c>
      <c r="W123" s="10">
        <v>48</v>
      </c>
      <c r="X123" s="10" t="s">
        <v>22</v>
      </c>
      <c r="Y123" s="10">
        <v>46.3</v>
      </c>
      <c r="Z123" s="10" t="s">
        <v>22</v>
      </c>
      <c r="AA123" s="2" t="s">
        <v>106</v>
      </c>
    </row>
    <row r="124" spans="1:27">
      <c r="A124" s="11" t="s">
        <v>148</v>
      </c>
      <c r="B124" s="10">
        <v>25.3</v>
      </c>
      <c r="C124" s="10"/>
      <c r="D124" s="10">
        <v>29</v>
      </c>
      <c r="E124" s="10"/>
      <c r="F124" s="10">
        <v>22</v>
      </c>
      <c r="G124" s="10"/>
      <c r="H124" s="2" t="s">
        <v>121</v>
      </c>
      <c r="J124" s="12" t="str">
        <f>IF(VLOOKUP($A124,'[1]3. Adolescents'!$B$8:$CK$226,'[1]3. Adolescents'!F$1,FALSE)=B124,"",VLOOKUP($A124,'[1]3. Adolescents'!$B$8:$CK$226,'[1]3. Adolescents'!F$1,FALSE)-B124)</f>
        <v/>
      </c>
      <c r="K124" s="12" t="str">
        <f>IF(VLOOKUP($A124,'[1]3. Adolescents'!$B$8:$CK$226,'[1]3. Adolescents'!G$1,FALSE)=C124,"",VLOOKUP($A124,'[1]3. Adolescents'!$B$8:$CK$226,'[1]3. Adolescents'!G$1,FALSE))</f>
        <v/>
      </c>
      <c r="L124" s="12" t="str">
        <f>IF(VLOOKUP($A124,'[1]3. Adolescents'!$B$8:$CK$226,'[1]3. Adolescents'!H$1,FALSE)=D124,"",VLOOKUP($A124,'[1]3. Adolescents'!$B$8:$CK$226,'[1]3. Adolescents'!H$1,FALSE)-D124)</f>
        <v/>
      </c>
      <c r="M124" s="12" t="str">
        <f>IF(VLOOKUP($A124,'[1]3. Adolescents'!$B$8:$CK$226,'[1]3. Adolescents'!G$1,FALSE)=E124,"",VLOOKUP($A124,'[1]3. Adolescents'!$B$8:$CK$226,'[1]3. Adolescents'!G$1,FALSE))</f>
        <v/>
      </c>
      <c r="N124" s="12" t="str">
        <f>IF(VLOOKUP($A124,'[1]3. Adolescents'!$B$8:$CK$226,'[1]3. Adolescents'!J$1,FALSE)=F124,"",VLOOKUP($A124,'[1]3. Adolescents'!$B$8:$CK$226,'[1]3. Adolescents'!J$1,FALSE)-F124)</f>
        <v/>
      </c>
      <c r="O124" s="12" t="str">
        <f>IF(VLOOKUP($A124,'[1]3. Adolescents'!$B$8:$CK$226,'[1]3. Adolescents'!K$1,FALSE)=G124,"",VLOOKUP($A124,'[1]3. Adolescents'!$B$8:$CK$226,'[1]3. Adolescents'!K$1,FALSE))</f>
        <v/>
      </c>
      <c r="P124" s="2" t="str">
        <f>IF(VLOOKUP($A124,'[1]3. Adolescents'!$B$8:$CK$226,'[1]3. Adolescents'!L$1,FALSE)=H124,"",VLOOKUP($A124,'[1]3. Adolescents'!$B$8:$CK$226,'[1]3. Adolescents'!L$1,FALSE))</f>
        <v/>
      </c>
      <c r="T124" s="11" t="s">
        <v>148</v>
      </c>
      <c r="U124" s="10">
        <v>25.3</v>
      </c>
      <c r="V124" s="10"/>
      <c r="W124" s="10">
        <v>29</v>
      </c>
      <c r="X124" s="10"/>
      <c r="Y124" s="10">
        <v>22</v>
      </c>
      <c r="Z124" s="10"/>
      <c r="AA124" s="2" t="s">
        <v>121</v>
      </c>
    </row>
    <row r="125" spans="1:27">
      <c r="A125" s="11" t="s">
        <v>149</v>
      </c>
      <c r="B125" s="10">
        <v>33</v>
      </c>
      <c r="C125" s="10" t="s">
        <v>28</v>
      </c>
      <c r="D125" s="10" t="s">
        <v>17</v>
      </c>
      <c r="E125" s="10"/>
      <c r="F125" s="10" t="s">
        <v>17</v>
      </c>
      <c r="G125" s="10"/>
      <c r="H125" s="2" t="s">
        <v>83</v>
      </c>
      <c r="J125" s="12" t="str">
        <f>IF(VLOOKUP($A125,'[1]3. Adolescents'!$B$8:$CK$226,'[1]3. Adolescents'!F$1,FALSE)=B125,"",VLOOKUP($A125,'[1]3. Adolescents'!$B$8:$CK$226,'[1]3. Adolescents'!F$1,FALSE)-B125)</f>
        <v/>
      </c>
      <c r="K125" s="12" t="str">
        <f>IF(VLOOKUP($A125,'[1]3. Adolescents'!$B$8:$CK$226,'[1]3. Adolescents'!G$1,FALSE)=C125,"",VLOOKUP($A125,'[1]3. Adolescents'!$B$8:$CK$226,'[1]3. Adolescents'!G$1,FALSE))</f>
        <v/>
      </c>
      <c r="L125" s="12" t="str">
        <f>IF(VLOOKUP($A125,'[1]3. Adolescents'!$B$8:$CK$226,'[1]3. Adolescents'!H$1,FALSE)=D125,"",VLOOKUP($A125,'[1]3. Adolescents'!$B$8:$CK$226,'[1]3. Adolescents'!H$1,FALSE)-D125)</f>
        <v/>
      </c>
      <c r="M125" s="12" t="str">
        <f>IF(VLOOKUP($A125,'[1]3. Adolescents'!$B$8:$CK$226,'[1]3. Adolescents'!G$1,FALSE)=E125,"",VLOOKUP($A125,'[1]3. Adolescents'!$B$8:$CK$226,'[1]3. Adolescents'!G$1,FALSE))</f>
        <v>y</v>
      </c>
      <c r="N125" s="12" t="str">
        <f>IF(VLOOKUP($A125,'[1]3. Adolescents'!$B$8:$CK$226,'[1]3. Adolescents'!J$1,FALSE)=F125,"",VLOOKUP($A125,'[1]3. Adolescents'!$B$8:$CK$226,'[1]3. Adolescents'!J$1,FALSE)-F125)</f>
        <v/>
      </c>
      <c r="O125" s="12" t="str">
        <f>IF(VLOOKUP($A125,'[1]3. Adolescents'!$B$8:$CK$226,'[1]3. Adolescents'!K$1,FALSE)=G125,"",VLOOKUP($A125,'[1]3. Adolescents'!$B$8:$CK$226,'[1]3. Adolescents'!K$1,FALSE))</f>
        <v/>
      </c>
      <c r="P125" s="2" t="str">
        <f>IF(VLOOKUP($A125,'[1]3. Adolescents'!$B$8:$CK$226,'[1]3. Adolescents'!L$1,FALSE)=H125,"",VLOOKUP($A125,'[1]3. Adolescents'!$B$8:$CK$226,'[1]3. Adolescents'!L$1,FALSE))</f>
        <v/>
      </c>
      <c r="T125" s="11" t="s">
        <v>149</v>
      </c>
      <c r="U125" s="10">
        <v>33</v>
      </c>
      <c r="V125" s="10" t="s">
        <v>28</v>
      </c>
      <c r="W125" s="10" t="s">
        <v>17</v>
      </c>
      <c r="X125" s="10"/>
      <c r="Y125" s="10" t="s">
        <v>17</v>
      </c>
      <c r="Z125" s="10"/>
      <c r="AA125" s="2" t="s">
        <v>83</v>
      </c>
    </row>
    <row r="126" spans="1:27">
      <c r="A126" s="11" t="s">
        <v>150</v>
      </c>
      <c r="B126" s="10" t="s">
        <v>17</v>
      </c>
      <c r="C126" s="10"/>
      <c r="D126" s="10" t="s">
        <v>17</v>
      </c>
      <c r="E126" s="10"/>
      <c r="F126" s="10" t="s">
        <v>17</v>
      </c>
      <c r="G126" s="10"/>
      <c r="J126" s="12" t="str">
        <f>IF(VLOOKUP($A126,'[1]3. Adolescents'!$B$8:$CK$226,'[1]3. Adolescents'!F$1,FALSE)=B126,"",VLOOKUP($A126,'[1]3. Adolescents'!$B$8:$CK$226,'[1]3. Adolescents'!F$1,FALSE)-B126)</f>
        <v/>
      </c>
      <c r="K126" s="12" t="str">
        <f>IF(VLOOKUP($A126,'[1]3. Adolescents'!$B$8:$CK$226,'[1]3. Adolescents'!G$1,FALSE)=C126,"",VLOOKUP($A126,'[1]3. Adolescents'!$B$8:$CK$226,'[1]3. Adolescents'!G$1,FALSE))</f>
        <v/>
      </c>
      <c r="L126" s="12" t="str">
        <f>IF(VLOOKUP($A126,'[1]3. Adolescents'!$B$8:$CK$226,'[1]3. Adolescents'!H$1,FALSE)=D126,"",VLOOKUP($A126,'[1]3. Adolescents'!$B$8:$CK$226,'[1]3. Adolescents'!H$1,FALSE)-D126)</f>
        <v/>
      </c>
      <c r="M126" s="12" t="str">
        <f>IF(VLOOKUP($A126,'[1]3. Adolescents'!$B$8:$CK$226,'[1]3. Adolescents'!G$1,FALSE)=E126,"",VLOOKUP($A126,'[1]3. Adolescents'!$B$8:$CK$226,'[1]3. Adolescents'!G$1,FALSE))</f>
        <v/>
      </c>
      <c r="N126" s="12" t="str">
        <f>IF(VLOOKUP($A126,'[1]3. Adolescents'!$B$8:$CK$226,'[1]3. Adolescents'!J$1,FALSE)=F126,"",VLOOKUP($A126,'[1]3. Adolescents'!$B$8:$CK$226,'[1]3. Adolescents'!J$1,FALSE)-F126)</f>
        <v/>
      </c>
      <c r="O126" s="12" t="str">
        <f>IF(VLOOKUP($A126,'[1]3. Adolescents'!$B$8:$CK$226,'[1]3. Adolescents'!K$1,FALSE)=G126,"",VLOOKUP($A126,'[1]3. Adolescents'!$B$8:$CK$226,'[1]3. Adolescents'!K$1,FALSE))</f>
        <v/>
      </c>
      <c r="P126" s="2" t="str">
        <f>IF(VLOOKUP($A126,'[1]3. Adolescents'!$B$8:$CK$226,'[1]3. Adolescents'!L$1,FALSE)=H126,"",VLOOKUP($A126,'[1]3. Adolescents'!$B$8:$CK$226,'[1]3. Adolescents'!L$1,FALSE))</f>
        <v/>
      </c>
      <c r="T126" s="11" t="s">
        <v>150</v>
      </c>
      <c r="U126" s="10" t="s">
        <v>17</v>
      </c>
      <c r="V126" s="10"/>
      <c r="W126" s="10" t="s">
        <v>17</v>
      </c>
      <c r="X126" s="10"/>
      <c r="Y126" s="10" t="s">
        <v>17</v>
      </c>
      <c r="Z126" s="10"/>
    </row>
    <row r="127" spans="1:27">
      <c r="A127" s="11" t="s">
        <v>151</v>
      </c>
      <c r="B127" s="10" t="s">
        <v>17</v>
      </c>
      <c r="C127" s="10"/>
      <c r="D127" s="10" t="s">
        <v>17</v>
      </c>
      <c r="E127" s="10"/>
      <c r="F127" s="10" t="s">
        <v>17</v>
      </c>
      <c r="G127" s="10"/>
      <c r="J127" s="12" t="str">
        <f>IF(VLOOKUP($A127,'[1]3. Adolescents'!$B$8:$CK$226,'[1]3. Adolescents'!F$1,FALSE)=B127,"",VLOOKUP($A127,'[1]3. Adolescents'!$B$8:$CK$226,'[1]3. Adolescents'!F$1,FALSE)-B127)</f>
        <v/>
      </c>
      <c r="K127" s="12" t="str">
        <f>IF(VLOOKUP($A127,'[1]3. Adolescents'!$B$8:$CK$226,'[1]3. Adolescents'!G$1,FALSE)=C127,"",VLOOKUP($A127,'[1]3. Adolescents'!$B$8:$CK$226,'[1]3. Adolescents'!G$1,FALSE))</f>
        <v/>
      </c>
      <c r="L127" s="12" t="str">
        <f>IF(VLOOKUP($A127,'[1]3. Adolescents'!$B$8:$CK$226,'[1]3. Adolescents'!H$1,FALSE)=D127,"",VLOOKUP($A127,'[1]3. Adolescents'!$B$8:$CK$226,'[1]3. Adolescents'!H$1,FALSE)-D127)</f>
        <v/>
      </c>
      <c r="M127" s="12" t="str">
        <f>IF(VLOOKUP($A127,'[1]3. Adolescents'!$B$8:$CK$226,'[1]3. Adolescents'!G$1,FALSE)=E127,"",VLOOKUP($A127,'[1]3. Adolescents'!$B$8:$CK$226,'[1]3. Adolescents'!G$1,FALSE))</f>
        <v/>
      </c>
      <c r="N127" s="12" t="str">
        <f>IF(VLOOKUP($A127,'[1]3. Adolescents'!$B$8:$CK$226,'[1]3. Adolescents'!J$1,FALSE)=F127,"",VLOOKUP($A127,'[1]3. Adolescents'!$B$8:$CK$226,'[1]3. Adolescents'!J$1,FALSE)-F127)</f>
        <v/>
      </c>
      <c r="O127" s="12" t="str">
        <f>IF(VLOOKUP($A127,'[1]3. Adolescents'!$B$8:$CK$226,'[1]3. Adolescents'!K$1,FALSE)=G127,"",VLOOKUP($A127,'[1]3. Adolescents'!$B$8:$CK$226,'[1]3. Adolescents'!K$1,FALSE))</f>
        <v/>
      </c>
      <c r="P127" s="2" t="str">
        <f>IF(VLOOKUP($A127,'[1]3. Adolescents'!$B$8:$CK$226,'[1]3. Adolescents'!L$1,FALSE)=H127,"",VLOOKUP($A127,'[1]3. Adolescents'!$B$8:$CK$226,'[1]3. Adolescents'!L$1,FALSE))</f>
        <v/>
      </c>
      <c r="T127" s="11" t="s">
        <v>151</v>
      </c>
      <c r="U127" s="10" t="s">
        <v>17</v>
      </c>
      <c r="V127" s="10"/>
      <c r="W127" s="10" t="s">
        <v>17</v>
      </c>
      <c r="X127" s="10"/>
      <c r="Y127" s="10" t="s">
        <v>17</v>
      </c>
      <c r="Z127" s="10"/>
    </row>
    <row r="128" spans="1:27">
      <c r="A128" s="9" t="s">
        <v>152</v>
      </c>
      <c r="B128" s="10">
        <v>30.5</v>
      </c>
      <c r="C128" s="10"/>
      <c r="D128" s="10">
        <v>35.9</v>
      </c>
      <c r="E128" s="10"/>
      <c r="F128" s="10">
        <v>25</v>
      </c>
      <c r="G128" s="10"/>
      <c r="H128" s="2" t="s">
        <v>33</v>
      </c>
      <c r="J128" s="12" t="str">
        <f>IF(VLOOKUP($A128,'[1]3. Adolescents'!$B$8:$CK$226,'[1]3. Adolescents'!F$1,FALSE)=B128,"",VLOOKUP($A128,'[1]3. Adolescents'!$B$8:$CK$226,'[1]3. Adolescents'!F$1,FALSE)-B128)</f>
        <v/>
      </c>
      <c r="K128" s="12" t="str">
        <f>IF(VLOOKUP($A128,'[1]3. Adolescents'!$B$8:$CK$226,'[1]3. Adolescents'!G$1,FALSE)=C128,"",VLOOKUP($A128,'[1]3. Adolescents'!$B$8:$CK$226,'[1]3. Adolescents'!G$1,FALSE))</f>
        <v/>
      </c>
      <c r="L128" s="12" t="str">
        <f>IF(VLOOKUP($A128,'[1]3. Adolescents'!$B$8:$CK$226,'[1]3. Adolescents'!H$1,FALSE)=D128,"",VLOOKUP($A128,'[1]3. Adolescents'!$B$8:$CK$226,'[1]3. Adolescents'!H$1,FALSE)-D128)</f>
        <v/>
      </c>
      <c r="M128" s="12" t="str">
        <f>IF(VLOOKUP($A128,'[1]3. Adolescents'!$B$8:$CK$226,'[1]3. Adolescents'!G$1,FALSE)=E128,"",VLOOKUP($A128,'[1]3. Adolescents'!$B$8:$CK$226,'[1]3. Adolescents'!G$1,FALSE))</f>
        <v/>
      </c>
      <c r="N128" s="12" t="str">
        <f>IF(VLOOKUP($A128,'[1]3. Adolescents'!$B$8:$CK$226,'[1]3. Adolescents'!J$1,FALSE)=F128,"",VLOOKUP($A128,'[1]3. Adolescents'!$B$8:$CK$226,'[1]3. Adolescents'!J$1,FALSE)-F128)</f>
        <v/>
      </c>
      <c r="O128" s="12" t="str">
        <f>IF(VLOOKUP($A128,'[1]3. Adolescents'!$B$8:$CK$226,'[1]3. Adolescents'!K$1,FALSE)=G128,"",VLOOKUP($A128,'[1]3. Adolescents'!$B$8:$CK$226,'[1]3. Adolescents'!K$1,FALSE))</f>
        <v/>
      </c>
      <c r="P128" s="2" t="str">
        <f>IF(VLOOKUP($A128,'[1]3. Adolescents'!$B$8:$CK$226,'[1]3. Adolescents'!L$1,FALSE)=H128,"",VLOOKUP($A128,'[1]3. Adolescents'!$B$8:$CK$226,'[1]3. Adolescents'!L$1,FALSE))</f>
        <v/>
      </c>
      <c r="T128" s="9" t="s">
        <v>152</v>
      </c>
      <c r="U128" s="10">
        <v>30.5</v>
      </c>
      <c r="V128" s="10"/>
      <c r="W128" s="10">
        <v>35.9</v>
      </c>
      <c r="X128" s="10"/>
      <c r="Y128" s="10">
        <v>25</v>
      </c>
      <c r="Z128" s="10"/>
      <c r="AA128" s="2" t="s">
        <v>33</v>
      </c>
    </row>
    <row r="129" spans="1:27">
      <c r="A129" s="9" t="s">
        <v>153</v>
      </c>
      <c r="B129" s="10" t="s">
        <v>17</v>
      </c>
      <c r="C129" s="10"/>
      <c r="D129" s="10" t="s">
        <v>17</v>
      </c>
      <c r="E129" s="10"/>
      <c r="F129" s="10" t="s">
        <v>17</v>
      </c>
      <c r="G129" s="10"/>
      <c r="J129" s="12" t="str">
        <f>IF(VLOOKUP($A129,'[1]3. Adolescents'!$B$8:$CK$226,'[1]3. Adolescents'!F$1,FALSE)=B129,"",VLOOKUP($A129,'[1]3. Adolescents'!$B$8:$CK$226,'[1]3. Adolescents'!F$1,FALSE)-B129)</f>
        <v/>
      </c>
      <c r="K129" s="12" t="str">
        <f>IF(VLOOKUP($A129,'[1]3. Adolescents'!$B$8:$CK$226,'[1]3. Adolescents'!G$1,FALSE)=C129,"",VLOOKUP($A129,'[1]3. Adolescents'!$B$8:$CK$226,'[1]3. Adolescents'!G$1,FALSE))</f>
        <v/>
      </c>
      <c r="L129" s="12" t="str">
        <f>IF(VLOOKUP($A129,'[1]3. Adolescents'!$B$8:$CK$226,'[1]3. Adolescents'!H$1,FALSE)=D129,"",VLOOKUP($A129,'[1]3. Adolescents'!$B$8:$CK$226,'[1]3. Adolescents'!H$1,FALSE)-D129)</f>
        <v/>
      </c>
      <c r="M129" s="12" t="str">
        <f>IF(VLOOKUP($A129,'[1]3. Adolescents'!$B$8:$CK$226,'[1]3. Adolescents'!G$1,FALSE)=E129,"",VLOOKUP($A129,'[1]3. Adolescents'!$B$8:$CK$226,'[1]3. Adolescents'!G$1,FALSE))</f>
        <v/>
      </c>
      <c r="N129" s="12" t="str">
        <f>IF(VLOOKUP($A129,'[1]3. Adolescents'!$B$8:$CK$226,'[1]3. Adolescents'!J$1,FALSE)=F129,"",VLOOKUP($A129,'[1]3. Adolescents'!$B$8:$CK$226,'[1]3. Adolescents'!J$1,FALSE)-F129)</f>
        <v/>
      </c>
      <c r="O129" s="12" t="str">
        <f>IF(VLOOKUP($A129,'[1]3. Adolescents'!$B$8:$CK$226,'[1]3. Adolescents'!K$1,FALSE)=G129,"",VLOOKUP($A129,'[1]3. Adolescents'!$B$8:$CK$226,'[1]3. Adolescents'!K$1,FALSE))</f>
        <v/>
      </c>
      <c r="P129" s="2" t="str">
        <f>IF(VLOOKUP($A129,'[1]3. Adolescents'!$B$8:$CK$226,'[1]3. Adolescents'!L$1,FALSE)=H129,"",VLOOKUP($A129,'[1]3. Adolescents'!$B$8:$CK$226,'[1]3. Adolescents'!L$1,FALSE))</f>
        <v/>
      </c>
      <c r="T129" s="9" t="s">
        <v>153</v>
      </c>
      <c r="U129" s="10" t="s">
        <v>17</v>
      </c>
      <c r="V129" s="10"/>
      <c r="W129" s="10" t="s">
        <v>17</v>
      </c>
      <c r="X129" s="10"/>
      <c r="Y129" s="10" t="s">
        <v>17</v>
      </c>
      <c r="Z129" s="10"/>
    </row>
    <row r="130" spans="1:27">
      <c r="A130" s="9" t="s">
        <v>154</v>
      </c>
      <c r="B130" s="10">
        <v>28.1</v>
      </c>
      <c r="C130" s="10" t="s">
        <v>22</v>
      </c>
      <c r="D130" s="10">
        <v>31.8</v>
      </c>
      <c r="E130" s="10" t="s">
        <v>22</v>
      </c>
      <c r="F130" s="10">
        <v>24.8</v>
      </c>
      <c r="G130" s="10" t="s">
        <v>22</v>
      </c>
      <c r="H130" s="2" t="s">
        <v>101</v>
      </c>
      <c r="J130" s="12" t="str">
        <f>IF(VLOOKUP($A130,'[1]3. Adolescents'!$B$8:$CK$226,'[1]3. Adolescents'!F$1,FALSE)=B130,"",VLOOKUP($A130,'[1]3. Adolescents'!$B$8:$CK$226,'[1]3. Adolescents'!F$1,FALSE)-B130)</f>
        <v/>
      </c>
      <c r="K130" s="12" t="str">
        <f>IF(VLOOKUP($A130,'[1]3. Adolescents'!$B$8:$CK$226,'[1]3. Adolescents'!G$1,FALSE)=C130,"",VLOOKUP($A130,'[1]3. Adolescents'!$B$8:$CK$226,'[1]3. Adolescents'!G$1,FALSE))</f>
        <v/>
      </c>
      <c r="L130" s="12" t="str">
        <f>IF(VLOOKUP($A130,'[1]3. Adolescents'!$B$8:$CK$226,'[1]3. Adolescents'!H$1,FALSE)=D130,"",VLOOKUP($A130,'[1]3. Adolescents'!$B$8:$CK$226,'[1]3. Adolescents'!H$1,FALSE)-D130)</f>
        <v/>
      </c>
      <c r="M130" s="12" t="str">
        <f>IF(VLOOKUP($A130,'[1]3. Adolescents'!$B$8:$CK$226,'[1]3. Adolescents'!G$1,FALSE)=E130,"",VLOOKUP($A130,'[1]3. Adolescents'!$B$8:$CK$226,'[1]3. Adolescents'!G$1,FALSE))</f>
        <v/>
      </c>
      <c r="N130" s="12" t="str">
        <f>IF(VLOOKUP($A130,'[1]3. Adolescents'!$B$8:$CK$226,'[1]3. Adolescents'!J$1,FALSE)=F130,"",VLOOKUP($A130,'[1]3. Adolescents'!$B$8:$CK$226,'[1]3. Adolescents'!J$1,FALSE)-F130)</f>
        <v/>
      </c>
      <c r="O130" s="12" t="str">
        <f>IF(VLOOKUP($A130,'[1]3. Adolescents'!$B$8:$CK$226,'[1]3. Adolescents'!K$1,FALSE)=G130,"",VLOOKUP($A130,'[1]3. Adolescents'!$B$8:$CK$226,'[1]3. Adolescents'!K$1,FALSE))</f>
        <v/>
      </c>
      <c r="P130" s="2" t="str">
        <f>IF(VLOOKUP($A130,'[1]3. Adolescents'!$B$8:$CK$226,'[1]3. Adolescents'!L$1,FALSE)=H130,"",VLOOKUP($A130,'[1]3. Adolescents'!$B$8:$CK$226,'[1]3. Adolescents'!L$1,FALSE))</f>
        <v/>
      </c>
      <c r="T130" s="9" t="s">
        <v>154</v>
      </c>
      <c r="U130" s="10">
        <v>28.1</v>
      </c>
      <c r="V130" s="10" t="s">
        <v>22</v>
      </c>
      <c r="W130" s="10">
        <v>31.8</v>
      </c>
      <c r="X130" s="10" t="s">
        <v>22</v>
      </c>
      <c r="Y130" s="10">
        <v>24.8</v>
      </c>
      <c r="Z130" s="10" t="s">
        <v>22</v>
      </c>
      <c r="AA130" s="2" t="s">
        <v>101</v>
      </c>
    </row>
    <row r="131" spans="1:27">
      <c r="A131" s="9" t="s">
        <v>155</v>
      </c>
      <c r="B131" s="10">
        <v>38.200000000000003</v>
      </c>
      <c r="C131" s="10"/>
      <c r="D131" s="10">
        <v>44</v>
      </c>
      <c r="E131" s="10"/>
      <c r="F131" s="10">
        <v>31.6</v>
      </c>
      <c r="G131" s="10"/>
      <c r="H131" s="2" t="s">
        <v>20</v>
      </c>
      <c r="J131" s="12" t="str">
        <f>IF(VLOOKUP($A131,'[1]3. Adolescents'!$B$8:$CK$226,'[1]3. Adolescents'!F$1,FALSE)=B131,"",VLOOKUP($A131,'[1]3. Adolescents'!$B$8:$CK$226,'[1]3. Adolescents'!F$1,FALSE)-B131)</f>
        <v/>
      </c>
      <c r="K131" s="12" t="str">
        <f>IF(VLOOKUP($A131,'[1]3. Adolescents'!$B$8:$CK$226,'[1]3. Adolescents'!G$1,FALSE)=C131,"",VLOOKUP($A131,'[1]3. Adolescents'!$B$8:$CK$226,'[1]3. Adolescents'!G$1,FALSE))</f>
        <v/>
      </c>
      <c r="L131" s="12" t="str">
        <f>IF(VLOOKUP($A131,'[1]3. Adolescents'!$B$8:$CK$226,'[1]3. Adolescents'!H$1,FALSE)=D131,"",VLOOKUP($A131,'[1]3. Adolescents'!$B$8:$CK$226,'[1]3. Adolescents'!H$1,FALSE)-D131)</f>
        <v/>
      </c>
      <c r="M131" s="12" t="str">
        <f>IF(VLOOKUP($A131,'[1]3. Adolescents'!$B$8:$CK$226,'[1]3. Adolescents'!G$1,FALSE)=E131,"",VLOOKUP($A131,'[1]3. Adolescents'!$B$8:$CK$226,'[1]3. Adolescents'!G$1,FALSE))</f>
        <v/>
      </c>
      <c r="N131" s="12" t="str">
        <f>IF(VLOOKUP($A131,'[1]3. Adolescents'!$B$8:$CK$226,'[1]3. Adolescents'!J$1,FALSE)=F131,"",VLOOKUP($A131,'[1]3. Adolescents'!$B$8:$CK$226,'[1]3. Adolescents'!J$1,FALSE)-F131)</f>
        <v/>
      </c>
      <c r="O131" s="12" t="str">
        <f>IF(VLOOKUP($A131,'[1]3. Adolescents'!$B$8:$CK$226,'[1]3. Adolescents'!K$1,FALSE)=G131,"",VLOOKUP($A131,'[1]3. Adolescents'!$B$8:$CK$226,'[1]3. Adolescents'!K$1,FALSE))</f>
        <v/>
      </c>
      <c r="P131" s="2" t="str">
        <f>IF(VLOOKUP($A131,'[1]3. Adolescents'!$B$8:$CK$226,'[1]3. Adolescents'!L$1,FALSE)=H131,"",VLOOKUP($A131,'[1]3. Adolescents'!$B$8:$CK$226,'[1]3. Adolescents'!L$1,FALSE))</f>
        <v/>
      </c>
      <c r="T131" s="9" t="s">
        <v>155</v>
      </c>
      <c r="U131" s="10">
        <v>38.200000000000003</v>
      </c>
      <c r="V131" s="10"/>
      <c r="W131" s="10">
        <v>44</v>
      </c>
      <c r="X131" s="10"/>
      <c r="Y131" s="10">
        <v>31.6</v>
      </c>
      <c r="Z131" s="10"/>
      <c r="AA131" s="2" t="s">
        <v>20</v>
      </c>
    </row>
    <row r="132" spans="1:27">
      <c r="A132" s="11" t="s">
        <v>156</v>
      </c>
      <c r="B132" s="10">
        <v>45</v>
      </c>
      <c r="C132" s="10"/>
      <c r="D132" s="10">
        <v>45</v>
      </c>
      <c r="E132" s="10"/>
      <c r="F132" s="10">
        <v>46.4</v>
      </c>
      <c r="G132" s="10"/>
      <c r="H132" s="2" t="s">
        <v>66</v>
      </c>
      <c r="J132" s="12" t="str">
        <f>IF(VLOOKUP($A132,'[1]3. Adolescents'!$B$8:$CK$226,'[1]3. Adolescents'!F$1,FALSE)=B132,"",VLOOKUP($A132,'[1]3. Adolescents'!$B$8:$CK$226,'[1]3. Adolescents'!F$1,FALSE)-B132)</f>
        <v/>
      </c>
      <c r="K132" s="12" t="str">
        <f>IF(VLOOKUP($A132,'[1]3. Adolescents'!$B$8:$CK$226,'[1]3. Adolescents'!G$1,FALSE)=C132,"",VLOOKUP($A132,'[1]3. Adolescents'!$B$8:$CK$226,'[1]3. Adolescents'!G$1,FALSE))</f>
        <v/>
      </c>
      <c r="L132" s="12" t="str">
        <f>IF(VLOOKUP($A132,'[1]3. Adolescents'!$B$8:$CK$226,'[1]3. Adolescents'!H$1,FALSE)=D132,"",VLOOKUP($A132,'[1]3. Adolescents'!$B$8:$CK$226,'[1]3. Adolescents'!H$1,FALSE)-D132)</f>
        <v/>
      </c>
      <c r="M132" s="12" t="str">
        <f>IF(VLOOKUP($A132,'[1]3. Adolescents'!$B$8:$CK$226,'[1]3. Adolescents'!G$1,FALSE)=E132,"",VLOOKUP($A132,'[1]3. Adolescents'!$B$8:$CK$226,'[1]3. Adolescents'!G$1,FALSE))</f>
        <v/>
      </c>
      <c r="N132" s="12" t="str">
        <f>IF(VLOOKUP($A132,'[1]3. Adolescents'!$B$8:$CK$226,'[1]3. Adolescents'!J$1,FALSE)=F132,"",VLOOKUP($A132,'[1]3. Adolescents'!$B$8:$CK$226,'[1]3. Adolescents'!J$1,FALSE)-F132)</f>
        <v/>
      </c>
      <c r="O132" s="12" t="str">
        <f>IF(VLOOKUP($A132,'[1]3. Adolescents'!$B$8:$CK$226,'[1]3. Adolescents'!K$1,FALSE)=G132,"",VLOOKUP($A132,'[1]3. Adolescents'!$B$8:$CK$226,'[1]3. Adolescents'!K$1,FALSE))</f>
        <v/>
      </c>
      <c r="P132" s="2" t="str">
        <f>IF(VLOOKUP($A132,'[1]3. Adolescents'!$B$8:$CK$226,'[1]3. Adolescents'!L$1,FALSE)=H132,"",VLOOKUP($A132,'[1]3. Adolescents'!$B$8:$CK$226,'[1]3. Adolescents'!L$1,FALSE))</f>
        <v/>
      </c>
      <c r="T132" s="11" t="s">
        <v>156</v>
      </c>
      <c r="U132" s="10">
        <v>45</v>
      </c>
      <c r="V132" s="10"/>
      <c r="W132" s="10">
        <v>45</v>
      </c>
      <c r="X132" s="10"/>
      <c r="Y132" s="10">
        <v>46.4</v>
      </c>
      <c r="Z132" s="10"/>
      <c r="AA132" s="2" t="s">
        <v>66</v>
      </c>
    </row>
    <row r="133" spans="1:27">
      <c r="A133" s="11" t="s">
        <v>157</v>
      </c>
      <c r="B133" s="10">
        <v>50.1</v>
      </c>
      <c r="C133" s="10"/>
      <c r="D133" s="10">
        <v>51.4</v>
      </c>
      <c r="E133" s="10"/>
      <c r="F133" s="10">
        <v>48.7</v>
      </c>
      <c r="G133" s="10"/>
      <c r="H133" s="2" t="s">
        <v>20</v>
      </c>
      <c r="J133" s="12" t="str">
        <f>IF(VLOOKUP($A133,'[1]3. Adolescents'!$B$8:$CK$226,'[1]3. Adolescents'!F$1,FALSE)=B133,"",VLOOKUP($A133,'[1]3. Adolescents'!$B$8:$CK$226,'[1]3. Adolescents'!F$1,FALSE)-B133)</f>
        <v/>
      </c>
      <c r="K133" s="12" t="str">
        <f>IF(VLOOKUP($A133,'[1]3. Adolescents'!$B$8:$CK$226,'[1]3. Adolescents'!G$1,FALSE)=C133,"",VLOOKUP($A133,'[1]3. Adolescents'!$B$8:$CK$226,'[1]3. Adolescents'!G$1,FALSE))</f>
        <v/>
      </c>
      <c r="L133" s="12" t="str">
        <f>IF(VLOOKUP($A133,'[1]3. Adolescents'!$B$8:$CK$226,'[1]3. Adolescents'!H$1,FALSE)=D133,"",VLOOKUP($A133,'[1]3. Adolescents'!$B$8:$CK$226,'[1]3. Adolescents'!H$1,FALSE)-D133)</f>
        <v/>
      </c>
      <c r="M133" s="12" t="str">
        <f>IF(VLOOKUP($A133,'[1]3. Adolescents'!$B$8:$CK$226,'[1]3. Adolescents'!G$1,FALSE)=E133,"",VLOOKUP($A133,'[1]3. Adolescents'!$B$8:$CK$226,'[1]3. Adolescents'!G$1,FALSE))</f>
        <v/>
      </c>
      <c r="N133" s="12" t="str">
        <f>IF(VLOOKUP($A133,'[1]3. Adolescents'!$B$8:$CK$226,'[1]3. Adolescents'!J$1,FALSE)=F133,"",VLOOKUP($A133,'[1]3. Adolescents'!$B$8:$CK$226,'[1]3. Adolescents'!J$1,FALSE)-F133)</f>
        <v/>
      </c>
      <c r="O133" s="12" t="str">
        <f>IF(VLOOKUP($A133,'[1]3. Adolescents'!$B$8:$CK$226,'[1]3. Adolescents'!K$1,FALSE)=G133,"",VLOOKUP($A133,'[1]3. Adolescents'!$B$8:$CK$226,'[1]3. Adolescents'!K$1,FALSE))</f>
        <v/>
      </c>
      <c r="P133" s="2" t="str">
        <f>IF(VLOOKUP($A133,'[1]3. Adolescents'!$B$8:$CK$226,'[1]3. Adolescents'!L$1,FALSE)=H133,"",VLOOKUP($A133,'[1]3. Adolescents'!$B$8:$CK$226,'[1]3. Adolescents'!L$1,FALSE))</f>
        <v/>
      </c>
      <c r="T133" s="11" t="s">
        <v>157</v>
      </c>
      <c r="U133" s="10">
        <v>50.1</v>
      </c>
      <c r="V133" s="10"/>
      <c r="W133" s="10">
        <v>51.4</v>
      </c>
      <c r="X133" s="10"/>
      <c r="Y133" s="10">
        <v>48.7</v>
      </c>
      <c r="Z133" s="10"/>
      <c r="AA133" s="2" t="s">
        <v>20</v>
      </c>
    </row>
    <row r="134" spans="1:27">
      <c r="A134" s="11" t="s">
        <v>158</v>
      </c>
      <c r="B134" s="10">
        <v>46.6</v>
      </c>
      <c r="C134" s="10"/>
      <c r="D134" s="10">
        <v>47.9</v>
      </c>
      <c r="E134" s="10"/>
      <c r="F134" s="10">
        <v>45.4</v>
      </c>
      <c r="G134" s="10"/>
      <c r="H134" s="2" t="s">
        <v>33</v>
      </c>
      <c r="J134" s="12" t="str">
        <f>IF(VLOOKUP($A134,'[1]3. Adolescents'!$B$8:$CK$226,'[1]3. Adolescents'!F$1,FALSE)=B134,"",VLOOKUP($A134,'[1]3. Adolescents'!$B$8:$CK$226,'[1]3. Adolescents'!F$1,FALSE)-B134)</f>
        <v/>
      </c>
      <c r="K134" s="12" t="str">
        <f>IF(VLOOKUP($A134,'[1]3. Adolescents'!$B$8:$CK$226,'[1]3. Adolescents'!G$1,FALSE)=C134,"",VLOOKUP($A134,'[1]3. Adolescents'!$B$8:$CK$226,'[1]3. Adolescents'!G$1,FALSE))</f>
        <v/>
      </c>
      <c r="L134" s="12" t="str">
        <f>IF(VLOOKUP($A134,'[1]3. Adolescents'!$B$8:$CK$226,'[1]3. Adolescents'!H$1,FALSE)=D134,"",VLOOKUP($A134,'[1]3. Adolescents'!$B$8:$CK$226,'[1]3. Adolescents'!H$1,FALSE)-D134)</f>
        <v/>
      </c>
      <c r="M134" s="12" t="str">
        <f>IF(VLOOKUP($A134,'[1]3. Adolescents'!$B$8:$CK$226,'[1]3. Adolescents'!G$1,FALSE)=E134,"",VLOOKUP($A134,'[1]3. Adolescents'!$B$8:$CK$226,'[1]3. Adolescents'!G$1,FALSE))</f>
        <v/>
      </c>
      <c r="N134" s="12" t="str">
        <f>IF(VLOOKUP($A134,'[1]3. Adolescents'!$B$8:$CK$226,'[1]3. Adolescents'!J$1,FALSE)=F134,"",VLOOKUP($A134,'[1]3. Adolescents'!$B$8:$CK$226,'[1]3. Adolescents'!J$1,FALSE)-F134)</f>
        <v/>
      </c>
      <c r="O134" s="12" t="str">
        <f>IF(VLOOKUP($A134,'[1]3. Adolescents'!$B$8:$CK$226,'[1]3. Adolescents'!K$1,FALSE)=G134,"",VLOOKUP($A134,'[1]3. Adolescents'!$B$8:$CK$226,'[1]3. Adolescents'!K$1,FALSE))</f>
        <v/>
      </c>
      <c r="P134" s="2" t="str">
        <f>IF(VLOOKUP($A134,'[1]3. Adolescents'!$B$8:$CK$226,'[1]3. Adolescents'!L$1,FALSE)=H134,"",VLOOKUP($A134,'[1]3. Adolescents'!$B$8:$CK$226,'[1]3. Adolescents'!L$1,FALSE))</f>
        <v/>
      </c>
      <c r="T134" s="11" t="s">
        <v>158</v>
      </c>
      <c r="U134" s="10">
        <v>46.6</v>
      </c>
      <c r="V134" s="10"/>
      <c r="W134" s="10">
        <v>47.9</v>
      </c>
      <c r="X134" s="10"/>
      <c r="Y134" s="10">
        <v>45.4</v>
      </c>
      <c r="Z134" s="10"/>
      <c r="AA134" s="2" t="s">
        <v>33</v>
      </c>
    </row>
    <row r="135" spans="1:27">
      <c r="A135" s="11" t="s">
        <v>159</v>
      </c>
      <c r="B135" s="10">
        <v>38.9</v>
      </c>
      <c r="C135" s="10"/>
      <c r="D135" s="10">
        <v>39.799999999999997</v>
      </c>
      <c r="E135" s="10"/>
      <c r="F135" s="10">
        <v>37.9</v>
      </c>
      <c r="G135" s="10"/>
      <c r="H135" s="2" t="s">
        <v>15</v>
      </c>
      <c r="J135" s="12" t="str">
        <f>IF(VLOOKUP($A135,'[1]3. Adolescents'!$B$8:$CK$226,'[1]3. Adolescents'!F$1,FALSE)=B135,"",VLOOKUP($A135,'[1]3. Adolescents'!$B$8:$CK$226,'[1]3. Adolescents'!F$1,FALSE)-B135)</f>
        <v/>
      </c>
      <c r="K135" s="12" t="str">
        <f>IF(VLOOKUP($A135,'[1]3. Adolescents'!$B$8:$CK$226,'[1]3. Adolescents'!G$1,FALSE)=C135,"",VLOOKUP($A135,'[1]3. Adolescents'!$B$8:$CK$226,'[1]3. Adolescents'!G$1,FALSE))</f>
        <v/>
      </c>
      <c r="L135" s="12" t="str">
        <f>IF(VLOOKUP($A135,'[1]3. Adolescents'!$B$8:$CK$226,'[1]3. Adolescents'!H$1,FALSE)=D135,"",VLOOKUP($A135,'[1]3. Adolescents'!$B$8:$CK$226,'[1]3. Adolescents'!H$1,FALSE)-D135)</f>
        <v/>
      </c>
      <c r="M135" s="12" t="str">
        <f>IF(VLOOKUP($A135,'[1]3. Adolescents'!$B$8:$CK$226,'[1]3. Adolescents'!G$1,FALSE)=E135,"",VLOOKUP($A135,'[1]3. Adolescents'!$B$8:$CK$226,'[1]3. Adolescents'!G$1,FALSE))</f>
        <v/>
      </c>
      <c r="N135" s="12" t="str">
        <f>IF(VLOOKUP($A135,'[1]3. Adolescents'!$B$8:$CK$226,'[1]3. Adolescents'!J$1,FALSE)=F135,"",VLOOKUP($A135,'[1]3. Adolescents'!$B$8:$CK$226,'[1]3. Adolescents'!J$1,FALSE)-F135)</f>
        <v/>
      </c>
      <c r="O135" s="12" t="str">
        <f>IF(VLOOKUP($A135,'[1]3. Adolescents'!$B$8:$CK$226,'[1]3. Adolescents'!K$1,FALSE)=G135,"",VLOOKUP($A135,'[1]3. Adolescents'!$B$8:$CK$226,'[1]3. Adolescents'!K$1,FALSE))</f>
        <v/>
      </c>
      <c r="P135" s="2" t="str">
        <f>IF(VLOOKUP($A135,'[1]3. Adolescents'!$B$8:$CK$226,'[1]3. Adolescents'!L$1,FALSE)=H135,"",VLOOKUP($A135,'[1]3. Adolescents'!$B$8:$CK$226,'[1]3. Adolescents'!L$1,FALSE))</f>
        <v/>
      </c>
      <c r="T135" s="11" t="s">
        <v>159</v>
      </c>
      <c r="U135" s="10">
        <v>38.9</v>
      </c>
      <c r="V135" s="10"/>
      <c r="W135" s="10">
        <v>39.799999999999997</v>
      </c>
      <c r="X135" s="10"/>
      <c r="Y135" s="10">
        <v>37.9</v>
      </c>
      <c r="Z135" s="10"/>
      <c r="AA135" s="2" t="s">
        <v>15</v>
      </c>
    </row>
    <row r="136" spans="1:27">
      <c r="A136" s="11" t="s">
        <v>160</v>
      </c>
      <c r="B136" s="10">
        <v>50.6</v>
      </c>
      <c r="C136" s="10"/>
      <c r="D136" s="10">
        <v>56.2</v>
      </c>
      <c r="E136" s="10"/>
      <c r="F136" s="10">
        <v>45.4</v>
      </c>
      <c r="G136" s="10"/>
      <c r="H136" s="2" t="s">
        <v>66</v>
      </c>
      <c r="J136" s="12" t="str">
        <f>IF(VLOOKUP($A136,'[1]3. Adolescents'!$B$8:$CK$226,'[1]3. Adolescents'!F$1,FALSE)=B136,"",VLOOKUP($A136,'[1]3. Adolescents'!$B$8:$CK$226,'[1]3. Adolescents'!F$1,FALSE)-B136)</f>
        <v/>
      </c>
      <c r="K136" s="12" t="str">
        <f>IF(VLOOKUP($A136,'[1]3. Adolescents'!$B$8:$CK$226,'[1]3. Adolescents'!G$1,FALSE)=C136,"",VLOOKUP($A136,'[1]3. Adolescents'!$B$8:$CK$226,'[1]3. Adolescents'!G$1,FALSE))</f>
        <v/>
      </c>
      <c r="L136" s="12" t="str">
        <f>IF(VLOOKUP($A136,'[1]3. Adolescents'!$B$8:$CK$226,'[1]3. Adolescents'!H$1,FALSE)=D136,"",VLOOKUP($A136,'[1]3. Adolescents'!$B$8:$CK$226,'[1]3. Adolescents'!H$1,FALSE)-D136)</f>
        <v/>
      </c>
      <c r="M136" s="12" t="str">
        <f>IF(VLOOKUP($A136,'[1]3. Adolescents'!$B$8:$CK$226,'[1]3. Adolescents'!G$1,FALSE)=E136,"",VLOOKUP($A136,'[1]3. Adolescents'!$B$8:$CK$226,'[1]3. Adolescents'!G$1,FALSE))</f>
        <v/>
      </c>
      <c r="N136" s="12" t="str">
        <f>IF(VLOOKUP($A136,'[1]3. Adolescents'!$B$8:$CK$226,'[1]3. Adolescents'!J$1,FALSE)=F136,"",VLOOKUP($A136,'[1]3. Adolescents'!$B$8:$CK$226,'[1]3. Adolescents'!J$1,FALSE)-F136)</f>
        <v/>
      </c>
      <c r="O136" s="12" t="str">
        <f>IF(VLOOKUP($A136,'[1]3. Adolescents'!$B$8:$CK$226,'[1]3. Adolescents'!K$1,FALSE)=G136,"",VLOOKUP($A136,'[1]3. Adolescents'!$B$8:$CK$226,'[1]3. Adolescents'!K$1,FALSE))</f>
        <v/>
      </c>
      <c r="P136" s="2" t="str">
        <f>IF(VLOOKUP($A136,'[1]3. Adolescents'!$B$8:$CK$226,'[1]3. Adolescents'!L$1,FALSE)=H136,"",VLOOKUP($A136,'[1]3. Adolescents'!$B$8:$CK$226,'[1]3. Adolescents'!L$1,FALSE))</f>
        <v/>
      </c>
      <c r="T136" s="11" t="s">
        <v>160</v>
      </c>
      <c r="U136" s="10">
        <v>50.6</v>
      </c>
      <c r="V136" s="10"/>
      <c r="W136" s="10">
        <v>56.2</v>
      </c>
      <c r="X136" s="10"/>
      <c r="Y136" s="10">
        <v>45.4</v>
      </c>
      <c r="Z136" s="10"/>
      <c r="AA136" s="2" t="s">
        <v>66</v>
      </c>
    </row>
    <row r="137" spans="1:27">
      <c r="A137" s="11" t="s">
        <v>161</v>
      </c>
      <c r="B137" s="10">
        <v>11.834</v>
      </c>
      <c r="C137" s="10"/>
      <c r="D137" s="10">
        <v>12.148</v>
      </c>
      <c r="E137" s="10"/>
      <c r="F137" s="10">
        <v>11.519</v>
      </c>
      <c r="G137" s="10"/>
      <c r="H137" s="2" t="s">
        <v>13</v>
      </c>
      <c r="J137" s="12" t="str">
        <f>IF(VLOOKUP($A137,'[1]3. Adolescents'!$B$8:$CK$226,'[1]3. Adolescents'!F$1,FALSE)=B137,"",VLOOKUP($A137,'[1]3. Adolescents'!$B$8:$CK$226,'[1]3. Adolescents'!F$1,FALSE)-B137)</f>
        <v/>
      </c>
      <c r="K137" s="12" t="str">
        <f>IF(VLOOKUP($A137,'[1]3. Adolescents'!$B$8:$CK$226,'[1]3. Adolescents'!G$1,FALSE)=C137,"",VLOOKUP($A137,'[1]3. Adolescents'!$B$8:$CK$226,'[1]3. Adolescents'!G$1,FALSE))</f>
        <v/>
      </c>
      <c r="L137" s="12" t="str">
        <f>IF(VLOOKUP($A137,'[1]3. Adolescents'!$B$8:$CK$226,'[1]3. Adolescents'!H$1,FALSE)=D137,"",VLOOKUP($A137,'[1]3. Adolescents'!$B$8:$CK$226,'[1]3. Adolescents'!H$1,FALSE)-D137)</f>
        <v/>
      </c>
      <c r="M137" s="12" t="str">
        <f>IF(VLOOKUP($A137,'[1]3. Adolescents'!$B$8:$CK$226,'[1]3. Adolescents'!G$1,FALSE)=E137,"",VLOOKUP($A137,'[1]3. Adolescents'!$B$8:$CK$226,'[1]3. Adolescents'!G$1,FALSE))</f>
        <v/>
      </c>
      <c r="N137" s="12" t="str">
        <f>IF(VLOOKUP($A137,'[1]3. Adolescents'!$B$8:$CK$226,'[1]3. Adolescents'!J$1,FALSE)=F137,"",VLOOKUP($A137,'[1]3. Adolescents'!$B$8:$CK$226,'[1]3. Adolescents'!J$1,FALSE)-F137)</f>
        <v/>
      </c>
      <c r="O137" s="12" t="str">
        <f>IF(VLOOKUP($A137,'[1]3. Adolescents'!$B$8:$CK$226,'[1]3. Adolescents'!K$1,FALSE)=G137,"",VLOOKUP($A137,'[1]3. Adolescents'!$B$8:$CK$226,'[1]3. Adolescents'!K$1,FALSE))</f>
        <v/>
      </c>
      <c r="P137" s="2" t="str">
        <f>IF(VLOOKUP($A137,'[1]3. Adolescents'!$B$8:$CK$226,'[1]3. Adolescents'!L$1,FALSE)=H137,"",VLOOKUP($A137,'[1]3. Adolescents'!$B$8:$CK$226,'[1]3. Adolescents'!L$1,FALSE))</f>
        <v/>
      </c>
      <c r="T137" s="11" t="s">
        <v>270</v>
      </c>
      <c r="U137" s="10">
        <v>11.8</v>
      </c>
      <c r="V137" s="10"/>
      <c r="W137" s="10">
        <v>12.1</v>
      </c>
      <c r="X137" s="10"/>
      <c r="Y137" s="10">
        <v>11.5</v>
      </c>
      <c r="Z137" s="10"/>
      <c r="AA137" s="2" t="s">
        <v>13</v>
      </c>
    </row>
    <row r="138" spans="1:27">
      <c r="A138" s="11" t="s">
        <v>162</v>
      </c>
      <c r="B138" s="10">
        <v>35</v>
      </c>
      <c r="C138" s="10" t="s">
        <v>28</v>
      </c>
      <c r="D138" s="10" t="s">
        <v>17</v>
      </c>
      <c r="E138" s="10"/>
      <c r="F138" s="10" t="s">
        <v>17</v>
      </c>
      <c r="G138" s="10"/>
      <c r="H138" s="2" t="s">
        <v>29</v>
      </c>
      <c r="J138" s="12" t="str">
        <f>IF(VLOOKUP($A138,'[1]3. Adolescents'!$B$8:$CK$226,'[1]3. Adolescents'!F$1,FALSE)=B138,"",VLOOKUP($A138,'[1]3. Adolescents'!$B$8:$CK$226,'[1]3. Adolescents'!F$1,FALSE)-B138)</f>
        <v/>
      </c>
      <c r="K138" s="12" t="str">
        <f>IF(VLOOKUP($A138,'[1]3. Adolescents'!$B$8:$CK$226,'[1]3. Adolescents'!G$1,FALSE)=C138,"",VLOOKUP($A138,'[1]3. Adolescents'!$B$8:$CK$226,'[1]3. Adolescents'!G$1,FALSE))</f>
        <v/>
      </c>
      <c r="L138" s="12" t="str">
        <f>IF(VLOOKUP($A138,'[1]3. Adolescents'!$B$8:$CK$226,'[1]3. Adolescents'!H$1,FALSE)=D138,"",VLOOKUP($A138,'[1]3. Adolescents'!$B$8:$CK$226,'[1]3. Adolescents'!H$1,FALSE)-D138)</f>
        <v/>
      </c>
      <c r="M138" s="12" t="str">
        <f>IF(VLOOKUP($A138,'[1]3. Adolescents'!$B$8:$CK$226,'[1]3. Adolescents'!G$1,FALSE)=E138,"",VLOOKUP($A138,'[1]3. Adolescents'!$B$8:$CK$226,'[1]3. Adolescents'!G$1,FALSE))</f>
        <v>y</v>
      </c>
      <c r="N138" s="12" t="str">
        <f>IF(VLOOKUP($A138,'[1]3. Adolescents'!$B$8:$CK$226,'[1]3. Adolescents'!J$1,FALSE)=F138,"",VLOOKUP($A138,'[1]3. Adolescents'!$B$8:$CK$226,'[1]3. Adolescents'!J$1,FALSE)-F138)</f>
        <v/>
      </c>
      <c r="O138" s="12" t="str">
        <f>IF(VLOOKUP($A138,'[1]3. Adolescents'!$B$8:$CK$226,'[1]3. Adolescents'!K$1,FALSE)=G138,"",VLOOKUP($A138,'[1]3. Adolescents'!$B$8:$CK$226,'[1]3. Adolescents'!K$1,FALSE))</f>
        <v/>
      </c>
      <c r="P138" s="2" t="str">
        <f>IF(VLOOKUP($A138,'[1]3. Adolescents'!$B$8:$CK$226,'[1]3. Adolescents'!L$1,FALSE)=H138,"",VLOOKUP($A138,'[1]3. Adolescents'!$B$8:$CK$226,'[1]3. Adolescents'!L$1,FALSE))</f>
        <v/>
      </c>
      <c r="T138" s="11" t="s">
        <v>162</v>
      </c>
      <c r="U138" s="10">
        <v>35</v>
      </c>
      <c r="V138" s="10" t="s">
        <v>28</v>
      </c>
      <c r="W138" s="10" t="s">
        <v>17</v>
      </c>
      <c r="X138" s="10"/>
      <c r="Y138" s="10" t="s">
        <v>17</v>
      </c>
      <c r="Z138" s="10"/>
      <c r="AA138" s="2" t="s">
        <v>29</v>
      </c>
    </row>
    <row r="139" spans="1:27">
      <c r="A139" s="11" t="s">
        <v>163</v>
      </c>
      <c r="B139" s="10">
        <v>43.3</v>
      </c>
      <c r="C139" s="10" t="s">
        <v>28</v>
      </c>
      <c r="D139" s="10" t="s">
        <v>17</v>
      </c>
      <c r="E139" s="10"/>
      <c r="F139" s="10" t="s">
        <v>17</v>
      </c>
      <c r="G139" s="10"/>
      <c r="H139" s="2" t="s">
        <v>83</v>
      </c>
      <c r="J139" s="12" t="str">
        <f>IF(VLOOKUP($A139,'[1]3. Adolescents'!$B$8:$CK$226,'[1]3. Adolescents'!F$1,FALSE)=B139,"",VLOOKUP($A139,'[1]3. Adolescents'!$B$8:$CK$226,'[1]3. Adolescents'!F$1,FALSE)-B139)</f>
        <v/>
      </c>
      <c r="K139" s="12" t="str">
        <f>IF(VLOOKUP($A139,'[1]3. Adolescents'!$B$8:$CK$226,'[1]3. Adolescents'!G$1,FALSE)=C139,"",VLOOKUP($A139,'[1]3. Adolescents'!$B$8:$CK$226,'[1]3. Adolescents'!G$1,FALSE))</f>
        <v/>
      </c>
      <c r="L139" s="12" t="str">
        <f>IF(VLOOKUP($A139,'[1]3. Adolescents'!$B$8:$CK$226,'[1]3. Adolescents'!H$1,FALSE)=D139,"",VLOOKUP($A139,'[1]3. Adolescents'!$B$8:$CK$226,'[1]3. Adolescents'!H$1,FALSE)-D139)</f>
        <v/>
      </c>
      <c r="M139" s="12" t="str">
        <f>IF(VLOOKUP($A139,'[1]3. Adolescents'!$B$8:$CK$226,'[1]3. Adolescents'!G$1,FALSE)=E139,"",VLOOKUP($A139,'[1]3. Adolescents'!$B$8:$CK$226,'[1]3. Adolescents'!G$1,FALSE))</f>
        <v>y</v>
      </c>
      <c r="N139" s="12" t="str">
        <f>IF(VLOOKUP($A139,'[1]3. Adolescents'!$B$8:$CK$226,'[1]3. Adolescents'!J$1,FALSE)=F139,"",VLOOKUP($A139,'[1]3. Adolescents'!$B$8:$CK$226,'[1]3. Adolescents'!J$1,FALSE)-F139)</f>
        <v/>
      </c>
      <c r="O139" s="12" t="str">
        <f>IF(VLOOKUP($A139,'[1]3. Adolescents'!$B$8:$CK$226,'[1]3. Adolescents'!K$1,FALSE)=G139,"",VLOOKUP($A139,'[1]3. Adolescents'!$B$8:$CK$226,'[1]3. Adolescents'!K$1,FALSE))</f>
        <v/>
      </c>
      <c r="P139" s="2" t="str">
        <f>IF(VLOOKUP($A139,'[1]3. Adolescents'!$B$8:$CK$226,'[1]3. Adolescents'!L$1,FALSE)=H139,"",VLOOKUP($A139,'[1]3. Adolescents'!$B$8:$CK$226,'[1]3. Adolescents'!L$1,FALSE))</f>
        <v/>
      </c>
      <c r="T139" s="11" t="s">
        <v>163</v>
      </c>
      <c r="U139" s="10">
        <v>43.3</v>
      </c>
      <c r="V139" s="10" t="s">
        <v>28</v>
      </c>
      <c r="W139" s="10" t="s">
        <v>17</v>
      </c>
      <c r="X139" s="10"/>
      <c r="Y139" s="10" t="s">
        <v>17</v>
      </c>
      <c r="Z139" s="10"/>
      <c r="AA139" s="2" t="s">
        <v>83</v>
      </c>
    </row>
    <row r="140" spans="1:27">
      <c r="A140" s="9" t="s">
        <v>164</v>
      </c>
      <c r="B140" s="10" t="s">
        <v>17</v>
      </c>
      <c r="C140" s="10"/>
      <c r="D140" s="10" t="s">
        <v>17</v>
      </c>
      <c r="E140" s="10"/>
      <c r="F140" s="10" t="s">
        <v>17</v>
      </c>
      <c r="G140" s="10"/>
      <c r="J140" s="12" t="str">
        <f>IF(VLOOKUP($A140,'[1]3. Adolescents'!$B$8:$CK$226,'[1]3. Adolescents'!F$1,FALSE)=B140,"",VLOOKUP($A140,'[1]3. Adolescents'!$B$8:$CK$226,'[1]3. Adolescents'!F$1,FALSE)-B140)</f>
        <v/>
      </c>
      <c r="K140" s="12" t="str">
        <f>IF(VLOOKUP($A140,'[1]3. Adolescents'!$B$8:$CK$226,'[1]3. Adolescents'!G$1,FALSE)=C140,"",VLOOKUP($A140,'[1]3. Adolescents'!$B$8:$CK$226,'[1]3. Adolescents'!G$1,FALSE))</f>
        <v/>
      </c>
      <c r="L140" s="12" t="str">
        <f>IF(VLOOKUP($A140,'[1]3. Adolescents'!$B$8:$CK$226,'[1]3. Adolescents'!H$1,FALSE)=D140,"",VLOOKUP($A140,'[1]3. Adolescents'!$B$8:$CK$226,'[1]3. Adolescents'!H$1,FALSE)-D140)</f>
        <v/>
      </c>
      <c r="M140" s="12" t="str">
        <f>IF(VLOOKUP($A140,'[1]3. Adolescents'!$B$8:$CK$226,'[1]3. Adolescents'!G$1,FALSE)=E140,"",VLOOKUP($A140,'[1]3. Adolescents'!$B$8:$CK$226,'[1]3. Adolescents'!G$1,FALSE))</f>
        <v/>
      </c>
      <c r="N140" s="12" t="str">
        <f>IF(VLOOKUP($A140,'[1]3. Adolescents'!$B$8:$CK$226,'[1]3. Adolescents'!J$1,FALSE)=F140,"",VLOOKUP($A140,'[1]3. Adolescents'!$B$8:$CK$226,'[1]3. Adolescents'!J$1,FALSE)-F140)</f>
        <v/>
      </c>
      <c r="O140" s="12" t="str">
        <f>IF(VLOOKUP($A140,'[1]3. Adolescents'!$B$8:$CK$226,'[1]3. Adolescents'!K$1,FALSE)=G140,"",VLOOKUP($A140,'[1]3. Adolescents'!$B$8:$CK$226,'[1]3. Adolescents'!K$1,FALSE))</f>
        <v/>
      </c>
      <c r="P140" s="2" t="str">
        <f>IF(VLOOKUP($A140,'[1]3. Adolescents'!$B$8:$CK$226,'[1]3. Adolescents'!L$1,FALSE)=H140,"",VLOOKUP($A140,'[1]3. Adolescents'!$B$8:$CK$226,'[1]3. Adolescents'!L$1,FALSE))</f>
        <v/>
      </c>
      <c r="T140" s="9" t="s">
        <v>164</v>
      </c>
      <c r="U140" s="10" t="s">
        <v>17</v>
      </c>
      <c r="V140" s="10"/>
      <c r="W140" s="10" t="s">
        <v>17</v>
      </c>
      <c r="X140" s="10"/>
      <c r="Y140" s="10" t="s">
        <v>17</v>
      </c>
      <c r="Z140" s="10"/>
    </row>
    <row r="141" spans="1:27">
      <c r="A141" s="9" t="s">
        <v>165</v>
      </c>
      <c r="B141" s="10" t="s">
        <v>17</v>
      </c>
      <c r="C141" s="10"/>
      <c r="D141" s="10" t="s">
        <v>17</v>
      </c>
      <c r="E141" s="10"/>
      <c r="F141" s="10" t="s">
        <v>17</v>
      </c>
      <c r="G141" s="10"/>
      <c r="J141" s="12" t="str">
        <f>IF(VLOOKUP($A141,'[1]3. Adolescents'!$B$8:$CK$226,'[1]3. Adolescents'!F$1,FALSE)=B141,"",VLOOKUP($A141,'[1]3. Adolescents'!$B$8:$CK$226,'[1]3. Adolescents'!F$1,FALSE)-B141)</f>
        <v/>
      </c>
      <c r="K141" s="12" t="str">
        <f>IF(VLOOKUP($A141,'[1]3. Adolescents'!$B$8:$CK$226,'[1]3. Adolescents'!G$1,FALSE)=C141,"",VLOOKUP($A141,'[1]3. Adolescents'!$B$8:$CK$226,'[1]3. Adolescents'!G$1,FALSE))</f>
        <v/>
      </c>
      <c r="L141" s="12" t="str">
        <f>IF(VLOOKUP($A141,'[1]3. Adolescents'!$B$8:$CK$226,'[1]3. Adolescents'!H$1,FALSE)=D141,"",VLOOKUP($A141,'[1]3. Adolescents'!$B$8:$CK$226,'[1]3. Adolescents'!H$1,FALSE)-D141)</f>
        <v/>
      </c>
      <c r="M141" s="12" t="str">
        <f>IF(VLOOKUP($A141,'[1]3. Adolescents'!$B$8:$CK$226,'[1]3. Adolescents'!G$1,FALSE)=E141,"",VLOOKUP($A141,'[1]3. Adolescents'!$B$8:$CK$226,'[1]3. Adolescents'!G$1,FALSE))</f>
        <v/>
      </c>
      <c r="N141" s="12" t="str">
        <f>IF(VLOOKUP($A141,'[1]3. Adolescents'!$B$8:$CK$226,'[1]3. Adolescents'!J$1,FALSE)=F141,"",VLOOKUP($A141,'[1]3. Adolescents'!$B$8:$CK$226,'[1]3. Adolescents'!J$1,FALSE)-F141)</f>
        <v/>
      </c>
      <c r="O141" s="12" t="str">
        <f>IF(VLOOKUP($A141,'[1]3. Adolescents'!$B$8:$CK$226,'[1]3. Adolescents'!K$1,FALSE)=G141,"",VLOOKUP($A141,'[1]3. Adolescents'!$B$8:$CK$226,'[1]3. Adolescents'!K$1,FALSE))</f>
        <v/>
      </c>
      <c r="P141" s="2" t="str">
        <f>IF(VLOOKUP($A141,'[1]3. Adolescents'!$B$8:$CK$226,'[1]3. Adolescents'!L$1,FALSE)=H141,"",VLOOKUP($A141,'[1]3. Adolescents'!$B$8:$CK$226,'[1]3. Adolescents'!L$1,FALSE))</f>
        <v/>
      </c>
      <c r="T141" s="9" t="s">
        <v>165</v>
      </c>
      <c r="U141" s="10" t="s">
        <v>17</v>
      </c>
      <c r="V141" s="10"/>
      <c r="W141" s="10" t="s">
        <v>17</v>
      </c>
      <c r="X141" s="10"/>
      <c r="Y141" s="10" t="s">
        <v>17</v>
      </c>
      <c r="Z141" s="10"/>
    </row>
    <row r="142" spans="1:27">
      <c r="A142" s="11" t="s">
        <v>166</v>
      </c>
      <c r="B142" s="10">
        <v>35.5</v>
      </c>
      <c r="C142" s="10" t="s">
        <v>22</v>
      </c>
      <c r="D142" s="10">
        <v>38.200000000000003</v>
      </c>
      <c r="E142" s="10" t="s">
        <v>22</v>
      </c>
      <c r="F142" s="10" t="s">
        <v>17</v>
      </c>
      <c r="G142" s="10"/>
      <c r="H142" s="2" t="s">
        <v>106</v>
      </c>
      <c r="J142" s="12" t="str">
        <f>IF(VLOOKUP($A142,'[1]3. Adolescents'!$B$8:$CK$226,'[1]3. Adolescents'!F$1,FALSE)=B142,"",VLOOKUP($A142,'[1]3. Adolescents'!$B$8:$CK$226,'[1]3. Adolescents'!F$1,FALSE)-B142)</f>
        <v/>
      </c>
      <c r="K142" s="12" t="str">
        <f>IF(VLOOKUP($A142,'[1]3. Adolescents'!$B$8:$CK$226,'[1]3. Adolescents'!G$1,FALSE)=C142,"",VLOOKUP($A142,'[1]3. Adolescents'!$B$8:$CK$226,'[1]3. Adolescents'!G$1,FALSE))</f>
        <v/>
      </c>
      <c r="L142" s="12" t="str">
        <f>IF(VLOOKUP($A142,'[1]3. Adolescents'!$B$8:$CK$226,'[1]3. Adolescents'!H$1,FALSE)=D142,"",VLOOKUP($A142,'[1]3. Adolescents'!$B$8:$CK$226,'[1]3. Adolescents'!H$1,FALSE)-D142)</f>
        <v/>
      </c>
      <c r="M142" s="12" t="str">
        <f>IF(VLOOKUP($A142,'[1]3. Adolescents'!$B$8:$CK$226,'[1]3. Adolescents'!G$1,FALSE)=E142,"",VLOOKUP($A142,'[1]3. Adolescents'!$B$8:$CK$226,'[1]3. Adolescents'!G$1,FALSE))</f>
        <v/>
      </c>
      <c r="N142" s="12" t="str">
        <f>IF(VLOOKUP($A142,'[1]3. Adolescents'!$B$8:$CK$226,'[1]3. Adolescents'!J$1,FALSE)=F142,"",VLOOKUP($A142,'[1]3. Adolescents'!$B$8:$CK$226,'[1]3. Adolescents'!J$1,FALSE)-F142)</f>
        <v/>
      </c>
      <c r="O142" s="12" t="str">
        <f>IF(VLOOKUP($A142,'[1]3. Adolescents'!$B$8:$CK$226,'[1]3. Adolescents'!K$1,FALSE)=G142,"",VLOOKUP($A142,'[1]3. Adolescents'!$B$8:$CK$226,'[1]3. Adolescents'!K$1,FALSE))</f>
        <v/>
      </c>
      <c r="P142" s="2" t="str">
        <f>IF(VLOOKUP($A142,'[1]3. Adolescents'!$B$8:$CK$226,'[1]3. Adolescents'!L$1,FALSE)=H142,"",VLOOKUP($A142,'[1]3. Adolescents'!$B$8:$CK$226,'[1]3. Adolescents'!L$1,FALSE))</f>
        <v/>
      </c>
      <c r="T142" s="11" t="s">
        <v>166</v>
      </c>
      <c r="U142" s="10">
        <v>35.5</v>
      </c>
      <c r="V142" s="10" t="s">
        <v>22</v>
      </c>
      <c r="W142" s="10">
        <v>38.200000000000003</v>
      </c>
      <c r="X142" s="10" t="s">
        <v>22</v>
      </c>
      <c r="Y142" s="10" t="s">
        <v>17</v>
      </c>
      <c r="Z142" s="10"/>
      <c r="AA142" s="2" t="s">
        <v>106</v>
      </c>
    </row>
    <row r="143" spans="1:27">
      <c r="A143" s="11" t="s">
        <v>167</v>
      </c>
      <c r="B143" s="10">
        <v>18.117000000000001</v>
      </c>
      <c r="C143" s="10"/>
      <c r="D143" s="10">
        <v>18.489999999999998</v>
      </c>
      <c r="E143" s="10"/>
      <c r="F143" s="10">
        <v>17.744</v>
      </c>
      <c r="G143" s="10"/>
      <c r="H143" s="2" t="s">
        <v>13</v>
      </c>
      <c r="J143" s="12" t="str">
        <f>IF(VLOOKUP($A143,'[1]3. Adolescents'!$B$8:$CK$226,'[1]3. Adolescents'!F$1,FALSE)=B143,"",VLOOKUP($A143,'[1]3. Adolescents'!$B$8:$CK$226,'[1]3. Adolescents'!F$1,FALSE)-B143)</f>
        <v/>
      </c>
      <c r="K143" s="12" t="str">
        <f>IF(VLOOKUP($A143,'[1]3. Adolescents'!$B$8:$CK$226,'[1]3. Adolescents'!G$1,FALSE)=C143,"",VLOOKUP($A143,'[1]3. Adolescents'!$B$8:$CK$226,'[1]3. Adolescents'!G$1,FALSE))</f>
        <v/>
      </c>
      <c r="L143" s="12" t="str">
        <f>IF(VLOOKUP($A143,'[1]3. Adolescents'!$B$8:$CK$226,'[1]3. Adolescents'!H$1,FALSE)=D143,"",VLOOKUP($A143,'[1]3. Adolescents'!$B$8:$CK$226,'[1]3. Adolescents'!H$1,FALSE)-D143)</f>
        <v/>
      </c>
      <c r="M143" s="12" t="str">
        <f>IF(VLOOKUP($A143,'[1]3. Adolescents'!$B$8:$CK$226,'[1]3. Adolescents'!G$1,FALSE)=E143,"",VLOOKUP($A143,'[1]3. Adolescents'!$B$8:$CK$226,'[1]3. Adolescents'!G$1,FALSE))</f>
        <v/>
      </c>
      <c r="N143" s="12" t="str">
        <f>IF(VLOOKUP($A143,'[1]3. Adolescents'!$B$8:$CK$226,'[1]3. Adolescents'!J$1,FALSE)=F143,"",VLOOKUP($A143,'[1]3. Adolescents'!$B$8:$CK$226,'[1]3. Adolescents'!J$1,FALSE)-F143)</f>
        <v/>
      </c>
      <c r="O143" s="12" t="str">
        <f>IF(VLOOKUP($A143,'[1]3. Adolescents'!$B$8:$CK$226,'[1]3. Adolescents'!K$1,FALSE)=G143,"",VLOOKUP($A143,'[1]3. Adolescents'!$B$8:$CK$226,'[1]3. Adolescents'!K$1,FALSE))</f>
        <v/>
      </c>
      <c r="P143" s="2" t="str">
        <f>IF(VLOOKUP($A143,'[1]3. Adolescents'!$B$8:$CK$226,'[1]3. Adolescents'!L$1,FALSE)=H143,"",VLOOKUP($A143,'[1]3. Adolescents'!$B$8:$CK$226,'[1]3. Adolescents'!L$1,FALSE))</f>
        <v/>
      </c>
      <c r="T143" s="11" t="s">
        <v>167</v>
      </c>
      <c r="U143" s="10">
        <v>18.100000000000001</v>
      </c>
      <c r="V143" s="10"/>
      <c r="W143" s="10">
        <v>18.5</v>
      </c>
      <c r="X143" s="10"/>
      <c r="Y143" s="10">
        <v>17.7</v>
      </c>
      <c r="Z143" s="10"/>
      <c r="AA143" s="2" t="s">
        <v>13</v>
      </c>
    </row>
    <row r="144" spans="1:27">
      <c r="A144" s="11" t="s">
        <v>168</v>
      </c>
      <c r="B144" s="10">
        <v>14.875</v>
      </c>
      <c r="C144" s="10"/>
      <c r="D144" s="10">
        <v>15.722</v>
      </c>
      <c r="E144" s="10"/>
      <c r="F144" s="10">
        <v>14.029</v>
      </c>
      <c r="G144" s="10"/>
      <c r="H144" s="2" t="s">
        <v>13</v>
      </c>
      <c r="J144" s="12" t="str">
        <f>IF(VLOOKUP($A144,'[1]3. Adolescents'!$B$8:$CK$226,'[1]3. Adolescents'!F$1,FALSE)=B144,"",VLOOKUP($A144,'[1]3. Adolescents'!$B$8:$CK$226,'[1]3. Adolescents'!F$1,FALSE)-B144)</f>
        <v/>
      </c>
      <c r="K144" s="12" t="str">
        <f>IF(VLOOKUP($A144,'[1]3. Adolescents'!$B$8:$CK$226,'[1]3. Adolescents'!G$1,FALSE)=C144,"",VLOOKUP($A144,'[1]3. Adolescents'!$B$8:$CK$226,'[1]3. Adolescents'!G$1,FALSE))</f>
        <v/>
      </c>
      <c r="L144" s="12" t="str">
        <f>IF(VLOOKUP($A144,'[1]3. Adolescents'!$B$8:$CK$226,'[1]3. Adolescents'!H$1,FALSE)=D144,"",VLOOKUP($A144,'[1]3. Adolescents'!$B$8:$CK$226,'[1]3. Adolescents'!H$1,FALSE)-D144)</f>
        <v/>
      </c>
      <c r="M144" s="12" t="str">
        <f>IF(VLOOKUP($A144,'[1]3. Adolescents'!$B$8:$CK$226,'[1]3. Adolescents'!G$1,FALSE)=E144,"",VLOOKUP($A144,'[1]3. Adolescents'!$B$8:$CK$226,'[1]3. Adolescents'!G$1,FALSE))</f>
        <v/>
      </c>
      <c r="N144" s="12" t="str">
        <f>IF(VLOOKUP($A144,'[1]3. Adolescents'!$B$8:$CK$226,'[1]3. Adolescents'!J$1,FALSE)=F144,"",VLOOKUP($A144,'[1]3. Adolescents'!$B$8:$CK$226,'[1]3. Adolescents'!J$1,FALSE)-F144)</f>
        <v/>
      </c>
      <c r="O144" s="12" t="str">
        <f>IF(VLOOKUP($A144,'[1]3. Adolescents'!$B$8:$CK$226,'[1]3. Adolescents'!K$1,FALSE)=G144,"",VLOOKUP($A144,'[1]3. Adolescents'!$B$8:$CK$226,'[1]3. Adolescents'!K$1,FALSE))</f>
        <v/>
      </c>
      <c r="P144" s="2" t="str">
        <f>IF(VLOOKUP($A144,'[1]3. Adolescents'!$B$8:$CK$226,'[1]3. Adolescents'!L$1,FALSE)=H144,"",VLOOKUP($A144,'[1]3. Adolescents'!$B$8:$CK$226,'[1]3. Adolescents'!L$1,FALSE))</f>
        <v/>
      </c>
      <c r="T144" s="11" t="s">
        <v>168</v>
      </c>
      <c r="U144" s="10">
        <v>14.9</v>
      </c>
      <c r="V144" s="10"/>
      <c r="W144" s="10">
        <v>15.7</v>
      </c>
      <c r="X144" s="10"/>
      <c r="Y144" s="10">
        <v>14</v>
      </c>
      <c r="Z144" s="10"/>
      <c r="AA144" s="2" t="s">
        <v>13</v>
      </c>
    </row>
    <row r="145" spans="1:27">
      <c r="A145" s="11" t="s">
        <v>169</v>
      </c>
      <c r="B145" s="10">
        <v>42.3</v>
      </c>
      <c r="C145" s="10"/>
      <c r="D145" s="10">
        <v>45.4</v>
      </c>
      <c r="E145" s="10"/>
      <c r="F145" s="10">
        <v>39.299999999999997</v>
      </c>
      <c r="G145" s="10"/>
      <c r="H145" s="2" t="s">
        <v>66</v>
      </c>
      <c r="J145" s="12" t="str">
        <f>IF(VLOOKUP($A145,'[1]3. Adolescents'!$B$8:$CK$226,'[1]3. Adolescents'!F$1,FALSE)=B145,"",VLOOKUP($A145,'[1]3. Adolescents'!$B$8:$CK$226,'[1]3. Adolescents'!F$1,FALSE)-B145)</f>
        <v/>
      </c>
      <c r="K145" s="12" t="str">
        <f>IF(VLOOKUP($A145,'[1]3. Adolescents'!$B$8:$CK$226,'[1]3. Adolescents'!G$1,FALSE)=C145,"",VLOOKUP($A145,'[1]3. Adolescents'!$B$8:$CK$226,'[1]3. Adolescents'!G$1,FALSE))</f>
        <v/>
      </c>
      <c r="L145" s="12" t="str">
        <f>IF(VLOOKUP($A145,'[1]3. Adolescents'!$B$8:$CK$226,'[1]3. Adolescents'!H$1,FALSE)=D145,"",VLOOKUP($A145,'[1]3. Adolescents'!$B$8:$CK$226,'[1]3. Adolescents'!H$1,FALSE)-D145)</f>
        <v/>
      </c>
      <c r="M145" s="12" t="str">
        <f>IF(VLOOKUP($A145,'[1]3. Adolescents'!$B$8:$CK$226,'[1]3. Adolescents'!G$1,FALSE)=E145,"",VLOOKUP($A145,'[1]3. Adolescents'!$B$8:$CK$226,'[1]3. Adolescents'!G$1,FALSE))</f>
        <v/>
      </c>
      <c r="N145" s="12" t="str">
        <f>IF(VLOOKUP($A145,'[1]3. Adolescents'!$B$8:$CK$226,'[1]3. Adolescents'!J$1,FALSE)=F145,"",VLOOKUP($A145,'[1]3. Adolescents'!$B$8:$CK$226,'[1]3. Adolescents'!J$1,FALSE)-F145)</f>
        <v/>
      </c>
      <c r="O145" s="12" t="str">
        <f>IF(VLOOKUP($A145,'[1]3. Adolescents'!$B$8:$CK$226,'[1]3. Adolescents'!K$1,FALSE)=G145,"",VLOOKUP($A145,'[1]3. Adolescents'!$B$8:$CK$226,'[1]3. Adolescents'!K$1,FALSE))</f>
        <v/>
      </c>
      <c r="P145" s="2" t="str">
        <f>IF(VLOOKUP($A145,'[1]3. Adolescents'!$B$8:$CK$226,'[1]3. Adolescents'!L$1,FALSE)=H145,"",VLOOKUP($A145,'[1]3. Adolescents'!$B$8:$CK$226,'[1]3. Adolescents'!L$1,FALSE))</f>
        <v/>
      </c>
      <c r="T145" s="11" t="s">
        <v>169</v>
      </c>
      <c r="U145" s="10">
        <v>42.3</v>
      </c>
      <c r="V145" s="10"/>
      <c r="W145" s="10">
        <v>45.4</v>
      </c>
      <c r="X145" s="10"/>
      <c r="Y145" s="10">
        <v>39.299999999999997</v>
      </c>
      <c r="Z145" s="10"/>
      <c r="AA145" s="2" t="s">
        <v>66</v>
      </c>
    </row>
    <row r="146" spans="1:27">
      <c r="A146" s="11" t="s">
        <v>170</v>
      </c>
      <c r="B146" s="10">
        <v>41.1</v>
      </c>
      <c r="C146" s="10" t="s">
        <v>22</v>
      </c>
      <c r="D146" s="10">
        <v>45.1</v>
      </c>
      <c r="E146" s="10" t="s">
        <v>22</v>
      </c>
      <c r="F146" s="10">
        <v>35.299999999999997</v>
      </c>
      <c r="G146" s="10" t="s">
        <v>22</v>
      </c>
      <c r="H146" s="2" t="s">
        <v>23</v>
      </c>
      <c r="J146" s="12" t="str">
        <f>IF(VLOOKUP($A146,'[1]3. Adolescents'!$B$8:$CK$226,'[1]3. Adolescents'!F$1,FALSE)=B146,"",VLOOKUP($A146,'[1]3. Adolescents'!$B$8:$CK$226,'[1]3. Adolescents'!F$1,FALSE)-B146)</f>
        <v/>
      </c>
      <c r="K146" s="12" t="str">
        <f>IF(VLOOKUP($A146,'[1]3. Adolescents'!$B$8:$CK$226,'[1]3. Adolescents'!G$1,FALSE)=C146,"",VLOOKUP($A146,'[1]3. Adolescents'!$B$8:$CK$226,'[1]3. Adolescents'!G$1,FALSE))</f>
        <v/>
      </c>
      <c r="L146" s="12" t="str">
        <f>IF(VLOOKUP($A146,'[1]3. Adolescents'!$B$8:$CK$226,'[1]3. Adolescents'!H$1,FALSE)=D146,"",VLOOKUP($A146,'[1]3. Adolescents'!$B$8:$CK$226,'[1]3. Adolescents'!H$1,FALSE)-D146)</f>
        <v/>
      </c>
      <c r="M146" s="12" t="str">
        <f>IF(VLOOKUP($A146,'[1]3. Adolescents'!$B$8:$CK$226,'[1]3. Adolescents'!G$1,FALSE)=E146,"",VLOOKUP($A146,'[1]3. Adolescents'!$B$8:$CK$226,'[1]3. Adolescents'!G$1,FALSE))</f>
        <v/>
      </c>
      <c r="N146" s="12" t="str">
        <f>IF(VLOOKUP($A146,'[1]3. Adolescents'!$B$8:$CK$226,'[1]3. Adolescents'!J$1,FALSE)=F146,"",VLOOKUP($A146,'[1]3. Adolescents'!$B$8:$CK$226,'[1]3. Adolescents'!J$1,FALSE)-F146)</f>
        <v/>
      </c>
      <c r="O146" s="12" t="str">
        <f>IF(VLOOKUP($A146,'[1]3. Adolescents'!$B$8:$CK$226,'[1]3. Adolescents'!K$1,FALSE)=G146,"",VLOOKUP($A146,'[1]3. Adolescents'!$B$8:$CK$226,'[1]3. Adolescents'!K$1,FALSE))</f>
        <v/>
      </c>
      <c r="P146" s="2" t="str">
        <f>IF(VLOOKUP($A146,'[1]3. Adolescents'!$B$8:$CK$226,'[1]3. Adolescents'!L$1,FALSE)=H146,"",VLOOKUP($A146,'[1]3. Adolescents'!$B$8:$CK$226,'[1]3. Adolescents'!L$1,FALSE))</f>
        <v/>
      </c>
      <c r="T146" s="11" t="s">
        <v>170</v>
      </c>
      <c r="U146" s="10">
        <v>41.1</v>
      </c>
      <c r="V146" s="10" t="s">
        <v>22</v>
      </c>
      <c r="W146" s="10">
        <v>45.1</v>
      </c>
      <c r="X146" s="10" t="s">
        <v>22</v>
      </c>
      <c r="Y146" s="10">
        <v>35.299999999999997</v>
      </c>
      <c r="Z146" s="10" t="s">
        <v>22</v>
      </c>
      <c r="AA146" s="2" t="s">
        <v>23</v>
      </c>
    </row>
    <row r="147" spans="1:27">
      <c r="A147" s="11" t="s">
        <v>171</v>
      </c>
      <c r="B147" s="10" t="s">
        <v>17</v>
      </c>
      <c r="C147" s="10"/>
      <c r="D147" s="10" t="s">
        <v>17</v>
      </c>
      <c r="E147" s="10"/>
      <c r="F147" s="10" t="s">
        <v>17</v>
      </c>
      <c r="G147" s="10"/>
      <c r="J147" s="12" t="str">
        <f>IF(VLOOKUP($A147,'[1]3. Adolescents'!$B$8:$CK$226,'[1]3. Adolescents'!F$1,FALSE)=B147,"",VLOOKUP($A147,'[1]3. Adolescents'!$B$8:$CK$226,'[1]3. Adolescents'!F$1,FALSE)-B147)</f>
        <v/>
      </c>
      <c r="K147" s="12" t="str">
        <f>IF(VLOOKUP($A147,'[1]3. Adolescents'!$B$8:$CK$226,'[1]3. Adolescents'!G$1,FALSE)=C147,"",VLOOKUP($A147,'[1]3. Adolescents'!$B$8:$CK$226,'[1]3. Adolescents'!G$1,FALSE))</f>
        <v/>
      </c>
      <c r="L147" s="12" t="str">
        <f>IF(VLOOKUP($A147,'[1]3. Adolescents'!$B$8:$CK$226,'[1]3. Adolescents'!H$1,FALSE)=D147,"",VLOOKUP($A147,'[1]3. Adolescents'!$B$8:$CK$226,'[1]3. Adolescents'!H$1,FALSE)-D147)</f>
        <v/>
      </c>
      <c r="M147" s="12" t="str">
        <f>IF(VLOOKUP($A147,'[1]3. Adolescents'!$B$8:$CK$226,'[1]3. Adolescents'!G$1,FALSE)=E147,"",VLOOKUP($A147,'[1]3. Adolescents'!$B$8:$CK$226,'[1]3. Adolescents'!G$1,FALSE))</f>
        <v/>
      </c>
      <c r="N147" s="12" t="str">
        <f>IF(VLOOKUP($A147,'[1]3. Adolescents'!$B$8:$CK$226,'[1]3. Adolescents'!J$1,FALSE)=F147,"",VLOOKUP($A147,'[1]3. Adolescents'!$B$8:$CK$226,'[1]3. Adolescents'!J$1,FALSE)-F147)</f>
        <v/>
      </c>
      <c r="O147" s="12" t="str">
        <f>IF(VLOOKUP($A147,'[1]3. Adolescents'!$B$8:$CK$226,'[1]3. Adolescents'!K$1,FALSE)=G147,"",VLOOKUP($A147,'[1]3. Adolescents'!$B$8:$CK$226,'[1]3. Adolescents'!K$1,FALSE))</f>
        <v/>
      </c>
      <c r="P147" s="2" t="str">
        <f>IF(VLOOKUP($A147,'[1]3. Adolescents'!$B$8:$CK$226,'[1]3. Adolescents'!L$1,FALSE)=H147,"",VLOOKUP($A147,'[1]3. Adolescents'!$B$8:$CK$226,'[1]3. Adolescents'!L$1,FALSE))</f>
        <v/>
      </c>
      <c r="T147" s="11" t="s">
        <v>171</v>
      </c>
      <c r="U147" s="10" t="s">
        <v>17</v>
      </c>
      <c r="V147" s="10"/>
      <c r="W147" s="10" t="s">
        <v>17</v>
      </c>
      <c r="X147" s="10"/>
      <c r="Y147" s="10" t="s">
        <v>17</v>
      </c>
      <c r="Z147" s="10"/>
    </row>
    <row r="148" spans="1:27">
      <c r="A148" s="11" t="s">
        <v>172</v>
      </c>
      <c r="B148" s="10">
        <v>43.7</v>
      </c>
      <c r="C148" s="10" t="s">
        <v>28</v>
      </c>
      <c r="D148" s="10" t="s">
        <v>17</v>
      </c>
      <c r="E148" s="10"/>
      <c r="F148" s="10" t="s">
        <v>17</v>
      </c>
      <c r="G148" s="10"/>
      <c r="H148" s="2" t="s">
        <v>83</v>
      </c>
      <c r="J148" s="12" t="str">
        <f>IF(VLOOKUP($A148,'[1]3. Adolescents'!$B$8:$CK$226,'[1]3. Adolescents'!F$1,FALSE)=B148,"",VLOOKUP($A148,'[1]3. Adolescents'!$B$8:$CK$226,'[1]3. Adolescents'!F$1,FALSE)-B148)</f>
        <v/>
      </c>
      <c r="K148" s="12" t="str">
        <f>IF(VLOOKUP($A148,'[1]3. Adolescents'!$B$8:$CK$226,'[1]3. Adolescents'!G$1,FALSE)=C148,"",VLOOKUP($A148,'[1]3. Adolescents'!$B$8:$CK$226,'[1]3. Adolescents'!G$1,FALSE))</f>
        <v/>
      </c>
      <c r="L148" s="12" t="str">
        <f>IF(VLOOKUP($A148,'[1]3. Adolescents'!$B$8:$CK$226,'[1]3. Adolescents'!H$1,FALSE)=D148,"",VLOOKUP($A148,'[1]3. Adolescents'!$B$8:$CK$226,'[1]3. Adolescents'!H$1,FALSE)-D148)</f>
        <v/>
      </c>
      <c r="M148" s="12" t="str">
        <f>IF(VLOOKUP($A148,'[1]3. Adolescents'!$B$8:$CK$226,'[1]3. Adolescents'!G$1,FALSE)=E148,"",VLOOKUP($A148,'[1]3. Adolescents'!$B$8:$CK$226,'[1]3. Adolescents'!G$1,FALSE))</f>
        <v>y</v>
      </c>
      <c r="N148" s="12" t="str">
        <f>IF(VLOOKUP($A148,'[1]3. Adolescents'!$B$8:$CK$226,'[1]3. Adolescents'!J$1,FALSE)=F148,"",VLOOKUP($A148,'[1]3. Adolescents'!$B$8:$CK$226,'[1]3. Adolescents'!J$1,FALSE)-F148)</f>
        <v/>
      </c>
      <c r="O148" s="12" t="str">
        <f>IF(VLOOKUP($A148,'[1]3. Adolescents'!$B$8:$CK$226,'[1]3. Adolescents'!K$1,FALSE)=G148,"",VLOOKUP($A148,'[1]3. Adolescents'!$B$8:$CK$226,'[1]3. Adolescents'!K$1,FALSE))</f>
        <v/>
      </c>
      <c r="P148" s="2" t="str">
        <f>IF(VLOOKUP($A148,'[1]3. Adolescents'!$B$8:$CK$226,'[1]3. Adolescents'!L$1,FALSE)=H148,"",VLOOKUP($A148,'[1]3. Adolescents'!$B$8:$CK$226,'[1]3. Adolescents'!L$1,FALSE))</f>
        <v/>
      </c>
      <c r="T148" s="11" t="s">
        <v>172</v>
      </c>
      <c r="U148" s="10">
        <v>43.7</v>
      </c>
      <c r="V148" s="10" t="s">
        <v>28</v>
      </c>
      <c r="W148" s="10" t="s">
        <v>17</v>
      </c>
      <c r="X148" s="10"/>
      <c r="Y148" s="10" t="s">
        <v>17</v>
      </c>
      <c r="Z148" s="10"/>
      <c r="AA148" s="2" t="s">
        <v>83</v>
      </c>
    </row>
    <row r="149" spans="1:27">
      <c r="A149" s="11" t="s">
        <v>173</v>
      </c>
      <c r="B149" s="10" t="s">
        <v>17</v>
      </c>
      <c r="C149" s="10"/>
      <c r="D149" s="10" t="s">
        <v>17</v>
      </c>
      <c r="E149" s="10"/>
      <c r="F149" s="10" t="s">
        <v>17</v>
      </c>
      <c r="G149" s="10"/>
      <c r="J149" s="12" t="str">
        <f>IF(VLOOKUP($A149,'[1]3. Adolescents'!$B$8:$CK$226,'[1]3. Adolescents'!F$1,FALSE)=B149,"",VLOOKUP($A149,'[1]3. Adolescents'!$B$8:$CK$226,'[1]3. Adolescents'!F$1,FALSE)-B149)</f>
        <v/>
      </c>
      <c r="K149" s="12" t="str">
        <f>IF(VLOOKUP($A149,'[1]3. Adolescents'!$B$8:$CK$226,'[1]3. Adolescents'!G$1,FALSE)=C149,"",VLOOKUP($A149,'[1]3. Adolescents'!$B$8:$CK$226,'[1]3. Adolescents'!G$1,FALSE))</f>
        <v/>
      </c>
      <c r="L149" s="12" t="str">
        <f>IF(VLOOKUP($A149,'[1]3. Adolescents'!$B$8:$CK$226,'[1]3. Adolescents'!H$1,FALSE)=D149,"",VLOOKUP($A149,'[1]3. Adolescents'!$B$8:$CK$226,'[1]3. Adolescents'!H$1,FALSE)-D149)</f>
        <v/>
      </c>
      <c r="M149" s="12" t="str">
        <f>IF(VLOOKUP($A149,'[1]3. Adolescents'!$B$8:$CK$226,'[1]3. Adolescents'!G$1,FALSE)=E149,"",VLOOKUP($A149,'[1]3. Adolescents'!$B$8:$CK$226,'[1]3. Adolescents'!G$1,FALSE))</f>
        <v/>
      </c>
      <c r="N149" s="12" t="str">
        <f>IF(VLOOKUP($A149,'[1]3. Adolescents'!$B$8:$CK$226,'[1]3. Adolescents'!J$1,FALSE)=F149,"",VLOOKUP($A149,'[1]3. Adolescents'!$B$8:$CK$226,'[1]3. Adolescents'!J$1,FALSE)-F149)</f>
        <v/>
      </c>
      <c r="O149" s="12" t="str">
        <f>IF(VLOOKUP($A149,'[1]3. Adolescents'!$B$8:$CK$226,'[1]3. Adolescents'!K$1,FALSE)=G149,"",VLOOKUP($A149,'[1]3. Adolescents'!$B$8:$CK$226,'[1]3. Adolescents'!K$1,FALSE))</f>
        <v/>
      </c>
      <c r="P149" s="2" t="str">
        <f>IF(VLOOKUP($A149,'[1]3. Adolescents'!$B$8:$CK$226,'[1]3. Adolescents'!L$1,FALSE)=H149,"",VLOOKUP($A149,'[1]3. Adolescents'!$B$8:$CK$226,'[1]3. Adolescents'!L$1,FALSE))</f>
        <v/>
      </c>
      <c r="T149" s="11" t="s">
        <v>173</v>
      </c>
      <c r="U149" s="10" t="s">
        <v>17</v>
      </c>
      <c r="V149" s="10"/>
      <c r="W149" s="10" t="s">
        <v>17</v>
      </c>
      <c r="X149" s="10"/>
      <c r="Y149" s="10" t="s">
        <v>17</v>
      </c>
      <c r="Z149" s="10"/>
    </row>
    <row r="150" spans="1:27">
      <c r="A150" s="11" t="s">
        <v>174</v>
      </c>
      <c r="B150" s="10">
        <v>16.7</v>
      </c>
      <c r="C150" s="10"/>
      <c r="D150" s="10">
        <v>19.2</v>
      </c>
      <c r="E150" s="10"/>
      <c r="F150" s="10">
        <v>14.6</v>
      </c>
      <c r="G150" s="10"/>
      <c r="H150" s="2" t="s">
        <v>121</v>
      </c>
      <c r="J150" s="12" t="str">
        <f>IF(VLOOKUP($A150,'[1]3. Adolescents'!$B$8:$CK$226,'[1]3. Adolescents'!F$1,FALSE)=B150,"",VLOOKUP($A150,'[1]3. Adolescents'!$B$8:$CK$226,'[1]3. Adolescents'!F$1,FALSE)-B150)</f>
        <v/>
      </c>
      <c r="K150" s="12" t="str">
        <f>IF(VLOOKUP($A150,'[1]3. Adolescents'!$B$8:$CK$226,'[1]3. Adolescents'!G$1,FALSE)=C150,"",VLOOKUP($A150,'[1]3. Adolescents'!$B$8:$CK$226,'[1]3. Adolescents'!G$1,FALSE))</f>
        <v/>
      </c>
      <c r="L150" s="12" t="str">
        <f>IF(VLOOKUP($A150,'[1]3. Adolescents'!$B$8:$CK$226,'[1]3. Adolescents'!H$1,FALSE)=D150,"",VLOOKUP($A150,'[1]3. Adolescents'!$B$8:$CK$226,'[1]3. Adolescents'!H$1,FALSE)-D150)</f>
        <v/>
      </c>
      <c r="M150" s="12" t="str">
        <f>IF(VLOOKUP($A150,'[1]3. Adolescents'!$B$8:$CK$226,'[1]3. Adolescents'!G$1,FALSE)=E150,"",VLOOKUP($A150,'[1]3. Adolescents'!$B$8:$CK$226,'[1]3. Adolescents'!G$1,FALSE))</f>
        <v/>
      </c>
      <c r="N150" s="12" t="str">
        <f>IF(VLOOKUP($A150,'[1]3. Adolescents'!$B$8:$CK$226,'[1]3. Adolescents'!J$1,FALSE)=F150,"",VLOOKUP($A150,'[1]3. Adolescents'!$B$8:$CK$226,'[1]3. Adolescents'!J$1,FALSE)-F150)</f>
        <v/>
      </c>
      <c r="O150" s="12" t="str">
        <f>IF(VLOOKUP($A150,'[1]3. Adolescents'!$B$8:$CK$226,'[1]3. Adolescents'!K$1,FALSE)=G150,"",VLOOKUP($A150,'[1]3. Adolescents'!$B$8:$CK$226,'[1]3. Adolescents'!K$1,FALSE))</f>
        <v/>
      </c>
      <c r="P150" s="2" t="str">
        <f>IF(VLOOKUP($A150,'[1]3. Adolescents'!$B$8:$CK$226,'[1]3. Adolescents'!L$1,FALSE)=H150,"",VLOOKUP($A150,'[1]3. Adolescents'!$B$8:$CK$226,'[1]3. Adolescents'!L$1,FALSE))</f>
        <v/>
      </c>
      <c r="T150" s="11" t="s">
        <v>174</v>
      </c>
      <c r="U150" s="10">
        <v>16.7</v>
      </c>
      <c r="V150" s="10"/>
      <c r="W150" s="10">
        <v>19.2</v>
      </c>
      <c r="X150" s="10"/>
      <c r="Y150" s="10">
        <v>14.6</v>
      </c>
      <c r="Z150" s="10"/>
      <c r="AA150" s="2" t="s">
        <v>121</v>
      </c>
    </row>
    <row r="151" spans="1:27">
      <c r="A151" s="11" t="s">
        <v>175</v>
      </c>
      <c r="B151" s="10">
        <v>47.4</v>
      </c>
      <c r="C151" s="10" t="s">
        <v>22</v>
      </c>
      <c r="D151" s="10">
        <v>46.7</v>
      </c>
      <c r="E151" s="10" t="s">
        <v>22</v>
      </c>
      <c r="F151" s="10">
        <v>48.2</v>
      </c>
      <c r="G151" s="10" t="s">
        <v>22</v>
      </c>
      <c r="H151" s="2" t="s">
        <v>106</v>
      </c>
      <c r="J151" s="12" t="str">
        <f>IF(VLOOKUP($A151,'[1]3. Adolescents'!$B$8:$CK$226,'[1]3. Adolescents'!F$1,FALSE)=B151,"",VLOOKUP($A151,'[1]3. Adolescents'!$B$8:$CK$226,'[1]3. Adolescents'!F$1,FALSE)-B151)</f>
        <v/>
      </c>
      <c r="K151" s="12" t="str">
        <f>IF(VLOOKUP($A151,'[1]3. Adolescents'!$B$8:$CK$226,'[1]3. Adolescents'!G$1,FALSE)=C151,"",VLOOKUP($A151,'[1]3. Adolescents'!$B$8:$CK$226,'[1]3. Adolescents'!G$1,FALSE))</f>
        <v/>
      </c>
      <c r="L151" s="12" t="str">
        <f>IF(VLOOKUP($A151,'[1]3. Adolescents'!$B$8:$CK$226,'[1]3. Adolescents'!H$1,FALSE)=D151,"",VLOOKUP($A151,'[1]3. Adolescents'!$B$8:$CK$226,'[1]3. Adolescents'!H$1,FALSE)-D151)</f>
        <v/>
      </c>
      <c r="M151" s="12" t="str">
        <f>IF(VLOOKUP($A151,'[1]3. Adolescents'!$B$8:$CK$226,'[1]3. Adolescents'!G$1,FALSE)=E151,"",VLOOKUP($A151,'[1]3. Adolescents'!$B$8:$CK$226,'[1]3. Adolescents'!G$1,FALSE))</f>
        <v/>
      </c>
      <c r="N151" s="12" t="str">
        <f>IF(VLOOKUP($A151,'[1]3. Adolescents'!$B$8:$CK$226,'[1]3. Adolescents'!J$1,FALSE)=F151,"",VLOOKUP($A151,'[1]3. Adolescents'!$B$8:$CK$226,'[1]3. Adolescents'!J$1,FALSE)-F151)</f>
        <v/>
      </c>
      <c r="O151" s="12" t="str">
        <f>IF(VLOOKUP($A151,'[1]3. Adolescents'!$B$8:$CK$226,'[1]3. Adolescents'!K$1,FALSE)=G151,"",VLOOKUP($A151,'[1]3. Adolescents'!$B$8:$CK$226,'[1]3. Adolescents'!K$1,FALSE))</f>
        <v/>
      </c>
      <c r="P151" s="2" t="str">
        <f>IF(VLOOKUP($A151,'[1]3. Adolescents'!$B$8:$CK$226,'[1]3. Adolescents'!L$1,FALSE)=H151,"",VLOOKUP($A151,'[1]3. Adolescents'!$B$8:$CK$226,'[1]3. Adolescents'!L$1,FALSE))</f>
        <v/>
      </c>
      <c r="T151" s="11" t="s">
        <v>175</v>
      </c>
      <c r="U151" s="10">
        <v>47.4</v>
      </c>
      <c r="V151" s="10" t="s">
        <v>22</v>
      </c>
      <c r="W151" s="10">
        <v>46.7</v>
      </c>
      <c r="X151" s="10" t="s">
        <v>22</v>
      </c>
      <c r="Y151" s="10">
        <v>48.2</v>
      </c>
      <c r="Z151" s="10" t="s">
        <v>22</v>
      </c>
      <c r="AA151" s="2" t="s">
        <v>106</v>
      </c>
    </row>
    <row r="152" spans="1:27">
      <c r="A152" s="11" t="s">
        <v>176</v>
      </c>
      <c r="B152" s="10">
        <v>41.8</v>
      </c>
      <c r="C152" s="10" t="s">
        <v>28</v>
      </c>
      <c r="D152" s="10">
        <v>41.8</v>
      </c>
      <c r="E152" s="10" t="s">
        <v>28</v>
      </c>
      <c r="F152" s="10">
        <v>41.8</v>
      </c>
      <c r="G152" s="10" t="s">
        <v>28</v>
      </c>
      <c r="H152" s="2" t="s">
        <v>177</v>
      </c>
      <c r="J152" s="12" t="str">
        <f>IF(VLOOKUP($A152,'[1]3. Adolescents'!$B$8:$CK$226,'[1]3. Adolescents'!F$1,FALSE)=B152,"",VLOOKUP($A152,'[1]3. Adolescents'!$B$8:$CK$226,'[1]3. Adolescents'!F$1,FALSE)-B152)</f>
        <v/>
      </c>
      <c r="K152" s="12" t="str">
        <f>IF(VLOOKUP($A152,'[1]3. Adolescents'!$B$8:$CK$226,'[1]3. Adolescents'!G$1,FALSE)=C152,"",VLOOKUP($A152,'[1]3. Adolescents'!$B$8:$CK$226,'[1]3. Adolescents'!G$1,FALSE))</f>
        <v/>
      </c>
      <c r="L152" s="12" t="str">
        <f>IF(VLOOKUP($A152,'[1]3. Adolescents'!$B$8:$CK$226,'[1]3. Adolescents'!H$1,FALSE)=D152,"",VLOOKUP($A152,'[1]3. Adolescents'!$B$8:$CK$226,'[1]3. Adolescents'!H$1,FALSE)-D152)</f>
        <v/>
      </c>
      <c r="M152" s="12" t="str">
        <f>IF(VLOOKUP($A152,'[1]3. Adolescents'!$B$8:$CK$226,'[1]3. Adolescents'!G$1,FALSE)=E152,"",VLOOKUP($A152,'[1]3. Adolescents'!$B$8:$CK$226,'[1]3. Adolescents'!G$1,FALSE))</f>
        <v/>
      </c>
      <c r="N152" s="12" t="str">
        <f>IF(VLOOKUP($A152,'[1]3. Adolescents'!$B$8:$CK$226,'[1]3. Adolescents'!J$1,FALSE)=F152,"",VLOOKUP($A152,'[1]3. Adolescents'!$B$8:$CK$226,'[1]3. Adolescents'!J$1,FALSE)-F152)</f>
        <v/>
      </c>
      <c r="O152" s="12" t="str">
        <f>IF(VLOOKUP($A152,'[1]3. Adolescents'!$B$8:$CK$226,'[1]3. Adolescents'!K$1,FALSE)=G152,"",VLOOKUP($A152,'[1]3. Adolescents'!$B$8:$CK$226,'[1]3. Adolescents'!K$1,FALSE))</f>
        <v/>
      </c>
      <c r="P152" s="2" t="str">
        <f>IF(VLOOKUP($A152,'[1]3. Adolescents'!$B$8:$CK$226,'[1]3. Adolescents'!L$1,FALSE)=H152,"",VLOOKUP($A152,'[1]3. Adolescents'!$B$8:$CK$226,'[1]3. Adolescents'!L$1,FALSE))</f>
        <v/>
      </c>
      <c r="T152" s="11" t="s">
        <v>176</v>
      </c>
      <c r="U152" s="10">
        <v>51.2</v>
      </c>
      <c r="V152" s="10"/>
      <c r="W152" s="10">
        <v>53.3</v>
      </c>
      <c r="X152" s="10"/>
      <c r="Y152" s="10">
        <v>49.3</v>
      </c>
      <c r="Z152" s="10"/>
      <c r="AA152" s="2" t="s">
        <v>66</v>
      </c>
    </row>
    <row r="153" spans="1:27">
      <c r="A153" s="11" t="s">
        <v>178</v>
      </c>
      <c r="B153" s="10">
        <v>20.776</v>
      </c>
      <c r="C153" s="10"/>
      <c r="D153" s="10">
        <v>23.422000000000001</v>
      </c>
      <c r="E153" s="10"/>
      <c r="F153" s="10">
        <v>18.129000000000001</v>
      </c>
      <c r="G153" s="10"/>
      <c r="H153" s="2" t="s">
        <v>13</v>
      </c>
      <c r="J153" s="12" t="str">
        <f>IF(VLOOKUP($A153,'[1]3. Adolescents'!$B$8:$CK$226,'[1]3. Adolescents'!F$1,FALSE)=B153,"",VLOOKUP($A153,'[1]3. Adolescents'!$B$8:$CK$226,'[1]3. Adolescents'!F$1,FALSE)-B153)</f>
        <v/>
      </c>
      <c r="K153" s="12" t="str">
        <f>IF(VLOOKUP($A153,'[1]3. Adolescents'!$B$8:$CK$226,'[1]3. Adolescents'!G$1,FALSE)=C153,"",VLOOKUP($A153,'[1]3. Adolescents'!$B$8:$CK$226,'[1]3. Adolescents'!G$1,FALSE))</f>
        <v/>
      </c>
      <c r="L153" s="12" t="str">
        <f>IF(VLOOKUP($A153,'[1]3. Adolescents'!$B$8:$CK$226,'[1]3. Adolescents'!H$1,FALSE)=D153,"",VLOOKUP($A153,'[1]3. Adolescents'!$B$8:$CK$226,'[1]3. Adolescents'!H$1,FALSE)-D153)</f>
        <v/>
      </c>
      <c r="M153" s="12" t="str">
        <f>IF(VLOOKUP($A153,'[1]3. Adolescents'!$B$8:$CK$226,'[1]3. Adolescents'!G$1,FALSE)=E153,"",VLOOKUP($A153,'[1]3. Adolescents'!$B$8:$CK$226,'[1]3. Adolescents'!G$1,FALSE))</f>
        <v/>
      </c>
      <c r="N153" s="12" t="str">
        <f>IF(VLOOKUP($A153,'[1]3. Adolescents'!$B$8:$CK$226,'[1]3. Adolescents'!J$1,FALSE)=F153,"",VLOOKUP($A153,'[1]3. Adolescents'!$B$8:$CK$226,'[1]3. Adolescents'!J$1,FALSE)-F153)</f>
        <v/>
      </c>
      <c r="O153" s="12" t="str">
        <f>IF(VLOOKUP($A153,'[1]3. Adolescents'!$B$8:$CK$226,'[1]3. Adolescents'!K$1,FALSE)=G153,"",VLOOKUP($A153,'[1]3. Adolescents'!$B$8:$CK$226,'[1]3. Adolescents'!K$1,FALSE))</f>
        <v/>
      </c>
      <c r="P153" s="2" t="str">
        <f>IF(VLOOKUP($A153,'[1]3. Adolescents'!$B$8:$CK$226,'[1]3. Adolescents'!L$1,FALSE)=H153,"",VLOOKUP($A153,'[1]3. Adolescents'!$B$8:$CK$226,'[1]3. Adolescents'!L$1,FALSE))</f>
        <v/>
      </c>
      <c r="T153" s="11" t="s">
        <v>178</v>
      </c>
      <c r="U153" s="10">
        <v>20.8</v>
      </c>
      <c r="V153" s="10"/>
      <c r="W153" s="10">
        <v>23.4</v>
      </c>
      <c r="X153" s="10"/>
      <c r="Y153" s="10">
        <v>18.100000000000001</v>
      </c>
      <c r="Z153" s="10"/>
      <c r="AA153" s="2" t="s">
        <v>13</v>
      </c>
    </row>
    <row r="154" spans="1:27">
      <c r="A154" s="11" t="s">
        <v>179</v>
      </c>
      <c r="B154" s="10">
        <v>17.98</v>
      </c>
      <c r="C154" s="10"/>
      <c r="D154" s="10">
        <v>17.238</v>
      </c>
      <c r="E154" s="10"/>
      <c r="F154" s="10">
        <v>18.722000000000001</v>
      </c>
      <c r="G154" s="10"/>
      <c r="H154" s="2" t="s">
        <v>13</v>
      </c>
      <c r="J154" s="12" t="str">
        <f>IF(VLOOKUP($A154,'[1]3. Adolescents'!$B$8:$CK$226,'[1]3. Adolescents'!F$1,FALSE)=B154,"",VLOOKUP($A154,'[1]3. Adolescents'!$B$8:$CK$226,'[1]3. Adolescents'!F$1,FALSE)-B154)</f>
        <v/>
      </c>
      <c r="K154" s="12" t="str">
        <f>IF(VLOOKUP($A154,'[1]3. Adolescents'!$B$8:$CK$226,'[1]3. Adolescents'!G$1,FALSE)=C154,"",VLOOKUP($A154,'[1]3. Adolescents'!$B$8:$CK$226,'[1]3. Adolescents'!G$1,FALSE))</f>
        <v/>
      </c>
      <c r="L154" s="12" t="str">
        <f>IF(VLOOKUP($A154,'[1]3. Adolescents'!$B$8:$CK$226,'[1]3. Adolescents'!H$1,FALSE)=D154,"",VLOOKUP($A154,'[1]3. Adolescents'!$B$8:$CK$226,'[1]3. Adolescents'!H$1,FALSE)-D154)</f>
        <v/>
      </c>
      <c r="M154" s="12" t="str">
        <f>IF(VLOOKUP($A154,'[1]3. Adolescents'!$B$8:$CK$226,'[1]3. Adolescents'!G$1,FALSE)=E154,"",VLOOKUP($A154,'[1]3. Adolescents'!$B$8:$CK$226,'[1]3. Adolescents'!G$1,FALSE))</f>
        <v/>
      </c>
      <c r="N154" s="12" t="str">
        <f>IF(VLOOKUP($A154,'[1]3. Adolescents'!$B$8:$CK$226,'[1]3. Adolescents'!J$1,FALSE)=F154,"",VLOOKUP($A154,'[1]3. Adolescents'!$B$8:$CK$226,'[1]3. Adolescents'!J$1,FALSE)-F154)</f>
        <v/>
      </c>
      <c r="O154" s="12" t="str">
        <f>IF(VLOOKUP($A154,'[1]3. Adolescents'!$B$8:$CK$226,'[1]3. Adolescents'!K$1,FALSE)=G154,"",VLOOKUP($A154,'[1]3. Adolescents'!$B$8:$CK$226,'[1]3. Adolescents'!K$1,FALSE))</f>
        <v/>
      </c>
      <c r="P154" s="2" t="str">
        <f>IF(VLOOKUP($A154,'[1]3. Adolescents'!$B$8:$CK$226,'[1]3. Adolescents'!L$1,FALSE)=H154,"",VLOOKUP($A154,'[1]3. Adolescents'!$B$8:$CK$226,'[1]3. Adolescents'!L$1,FALSE))</f>
        <v/>
      </c>
      <c r="T154" s="11" t="s">
        <v>179</v>
      </c>
      <c r="U154" s="10">
        <v>18</v>
      </c>
      <c r="V154" s="10"/>
      <c r="W154" s="10">
        <v>17.2</v>
      </c>
      <c r="X154" s="10"/>
      <c r="Y154" s="10">
        <v>18.7</v>
      </c>
      <c r="Z154" s="10"/>
      <c r="AA154" s="2" t="s">
        <v>13</v>
      </c>
    </row>
    <row r="155" spans="1:27">
      <c r="A155" s="11" t="s">
        <v>180</v>
      </c>
      <c r="B155" s="10">
        <v>42.1</v>
      </c>
      <c r="C155" s="10"/>
      <c r="D155" s="10">
        <v>48.8</v>
      </c>
      <c r="E155" s="10"/>
      <c r="F155" s="10">
        <v>34.799999999999997</v>
      </c>
      <c r="G155" s="10"/>
      <c r="H155" s="2" t="s">
        <v>15</v>
      </c>
      <c r="J155" s="12" t="str">
        <f>IF(VLOOKUP($A155,'[1]3. Adolescents'!$B$8:$CK$226,'[1]3. Adolescents'!F$1,FALSE)=B155,"",VLOOKUP($A155,'[1]3. Adolescents'!$B$8:$CK$226,'[1]3. Adolescents'!F$1,FALSE)-B155)</f>
        <v/>
      </c>
      <c r="K155" s="12" t="str">
        <f>IF(VLOOKUP($A155,'[1]3. Adolescents'!$B$8:$CK$226,'[1]3. Adolescents'!G$1,FALSE)=C155,"",VLOOKUP($A155,'[1]3. Adolescents'!$B$8:$CK$226,'[1]3. Adolescents'!G$1,FALSE))</f>
        <v/>
      </c>
      <c r="L155" s="12" t="str">
        <f>IF(VLOOKUP($A155,'[1]3. Adolescents'!$B$8:$CK$226,'[1]3. Adolescents'!H$1,FALSE)=D155,"",VLOOKUP($A155,'[1]3. Adolescents'!$B$8:$CK$226,'[1]3. Adolescents'!H$1,FALSE)-D155)</f>
        <v/>
      </c>
      <c r="M155" s="12" t="str">
        <f>IF(VLOOKUP($A155,'[1]3. Adolescents'!$B$8:$CK$226,'[1]3. Adolescents'!G$1,FALSE)=E155,"",VLOOKUP($A155,'[1]3. Adolescents'!$B$8:$CK$226,'[1]3. Adolescents'!G$1,FALSE))</f>
        <v/>
      </c>
      <c r="N155" s="12" t="str">
        <f>IF(VLOOKUP($A155,'[1]3. Adolescents'!$B$8:$CK$226,'[1]3. Adolescents'!J$1,FALSE)=F155,"",VLOOKUP($A155,'[1]3. Adolescents'!$B$8:$CK$226,'[1]3. Adolescents'!J$1,FALSE)-F155)</f>
        <v/>
      </c>
      <c r="O155" s="12" t="str">
        <f>IF(VLOOKUP($A155,'[1]3. Adolescents'!$B$8:$CK$226,'[1]3. Adolescents'!K$1,FALSE)=G155,"",VLOOKUP($A155,'[1]3. Adolescents'!$B$8:$CK$226,'[1]3. Adolescents'!K$1,FALSE))</f>
        <v/>
      </c>
      <c r="P155" s="2" t="str">
        <f>IF(VLOOKUP($A155,'[1]3. Adolescents'!$B$8:$CK$226,'[1]3. Adolescents'!L$1,FALSE)=H155,"",VLOOKUP($A155,'[1]3. Adolescents'!$B$8:$CK$226,'[1]3. Adolescents'!L$1,FALSE))</f>
        <v/>
      </c>
      <c r="T155" s="11" t="s">
        <v>180</v>
      </c>
      <c r="U155" s="10">
        <v>42.1</v>
      </c>
      <c r="V155" s="10"/>
      <c r="W155" s="10">
        <v>48.8</v>
      </c>
      <c r="X155" s="10"/>
      <c r="Y155" s="10">
        <v>34.799999999999997</v>
      </c>
      <c r="Z155" s="10"/>
      <c r="AA155" s="2" t="s">
        <v>15</v>
      </c>
    </row>
    <row r="156" spans="1:27">
      <c r="A156" s="11" t="s">
        <v>181</v>
      </c>
      <c r="B156" s="10">
        <v>15</v>
      </c>
      <c r="C156" s="10" t="s">
        <v>28</v>
      </c>
      <c r="D156" s="10" t="s">
        <v>17</v>
      </c>
      <c r="E156" s="10"/>
      <c r="F156" s="10" t="s">
        <v>17</v>
      </c>
      <c r="G156" s="10"/>
      <c r="H156" s="2" t="s">
        <v>29</v>
      </c>
      <c r="J156" s="12" t="str">
        <f>IF(VLOOKUP($A156,'[1]3. Adolescents'!$B$8:$CK$226,'[1]3. Adolescents'!F$1,FALSE)=B156,"",VLOOKUP($A156,'[1]3. Adolescents'!$B$8:$CK$226,'[1]3. Adolescents'!F$1,FALSE)-B156)</f>
        <v/>
      </c>
      <c r="K156" s="12" t="str">
        <f>IF(VLOOKUP($A156,'[1]3. Adolescents'!$B$8:$CK$226,'[1]3. Adolescents'!G$1,FALSE)=C156,"",VLOOKUP($A156,'[1]3. Adolescents'!$B$8:$CK$226,'[1]3. Adolescents'!G$1,FALSE))</f>
        <v/>
      </c>
      <c r="L156" s="12" t="str">
        <f>IF(VLOOKUP($A156,'[1]3. Adolescents'!$B$8:$CK$226,'[1]3. Adolescents'!H$1,FALSE)=D156,"",VLOOKUP($A156,'[1]3. Adolescents'!$B$8:$CK$226,'[1]3. Adolescents'!H$1,FALSE)-D156)</f>
        <v/>
      </c>
      <c r="M156" s="12" t="str">
        <f>IF(VLOOKUP($A156,'[1]3. Adolescents'!$B$8:$CK$226,'[1]3. Adolescents'!G$1,FALSE)=E156,"",VLOOKUP($A156,'[1]3. Adolescents'!$B$8:$CK$226,'[1]3. Adolescents'!G$1,FALSE))</f>
        <v>y</v>
      </c>
      <c r="N156" s="12" t="str">
        <f>IF(VLOOKUP($A156,'[1]3. Adolescents'!$B$8:$CK$226,'[1]3. Adolescents'!J$1,FALSE)=F156,"",VLOOKUP($A156,'[1]3. Adolescents'!$B$8:$CK$226,'[1]3. Adolescents'!J$1,FALSE)-F156)</f>
        <v/>
      </c>
      <c r="O156" s="12" t="str">
        <f>IF(VLOOKUP($A156,'[1]3. Adolescents'!$B$8:$CK$226,'[1]3. Adolescents'!K$1,FALSE)=G156,"",VLOOKUP($A156,'[1]3. Adolescents'!$B$8:$CK$226,'[1]3. Adolescents'!K$1,FALSE))</f>
        <v/>
      </c>
      <c r="P156" s="2" t="str">
        <f>IF(VLOOKUP($A156,'[1]3. Adolescents'!$B$8:$CK$226,'[1]3. Adolescents'!L$1,FALSE)=H156,"",VLOOKUP($A156,'[1]3. Adolescents'!$B$8:$CK$226,'[1]3. Adolescents'!L$1,FALSE))</f>
        <v/>
      </c>
      <c r="T156" s="11" t="s">
        <v>181</v>
      </c>
      <c r="U156" s="10">
        <v>15</v>
      </c>
      <c r="V156" s="10" t="s">
        <v>28</v>
      </c>
      <c r="W156" s="10" t="s">
        <v>17</v>
      </c>
      <c r="X156" s="10"/>
      <c r="Y156" s="10" t="s">
        <v>17</v>
      </c>
      <c r="Z156" s="10"/>
      <c r="AA156" s="2" t="s">
        <v>29</v>
      </c>
    </row>
    <row r="157" spans="1:27">
      <c r="A157" s="9" t="s">
        <v>182</v>
      </c>
      <c r="B157" s="10">
        <v>43.56</v>
      </c>
      <c r="C157" s="10"/>
      <c r="D157" s="10">
        <v>43.402000000000001</v>
      </c>
      <c r="E157" s="10"/>
      <c r="F157" s="10">
        <v>43.719000000000001</v>
      </c>
      <c r="G157" s="10"/>
      <c r="H157" s="2" t="s">
        <v>13</v>
      </c>
      <c r="J157" s="12" t="str">
        <f>IF(VLOOKUP($A157,'[1]3. Adolescents'!$B$8:$CK$226,'[1]3. Adolescents'!F$1,FALSE)=B157,"",VLOOKUP($A157,'[1]3. Adolescents'!$B$8:$CK$226,'[1]3. Adolescents'!F$1,FALSE)-B157)</f>
        <v/>
      </c>
      <c r="K157" s="12" t="str">
        <f>IF(VLOOKUP($A157,'[1]3. Adolescents'!$B$8:$CK$226,'[1]3. Adolescents'!G$1,FALSE)=C157,"",VLOOKUP($A157,'[1]3. Adolescents'!$B$8:$CK$226,'[1]3. Adolescents'!G$1,FALSE))</f>
        <v/>
      </c>
      <c r="L157" s="12" t="str">
        <f>IF(VLOOKUP($A157,'[1]3. Adolescents'!$B$8:$CK$226,'[1]3. Adolescents'!H$1,FALSE)=D157,"",VLOOKUP($A157,'[1]3. Adolescents'!$B$8:$CK$226,'[1]3. Adolescents'!H$1,FALSE)-D157)</f>
        <v/>
      </c>
      <c r="M157" s="12" t="str">
        <f>IF(VLOOKUP($A157,'[1]3. Adolescents'!$B$8:$CK$226,'[1]3. Adolescents'!G$1,FALSE)=E157,"",VLOOKUP($A157,'[1]3. Adolescents'!$B$8:$CK$226,'[1]3. Adolescents'!G$1,FALSE))</f>
        <v/>
      </c>
      <c r="N157" s="12" t="str">
        <f>IF(VLOOKUP($A157,'[1]3. Adolescents'!$B$8:$CK$226,'[1]3. Adolescents'!J$1,FALSE)=F157,"",VLOOKUP($A157,'[1]3. Adolescents'!$B$8:$CK$226,'[1]3. Adolescents'!J$1,FALSE)-F157)</f>
        <v/>
      </c>
      <c r="O157" s="12" t="str">
        <f>IF(VLOOKUP($A157,'[1]3. Adolescents'!$B$8:$CK$226,'[1]3. Adolescents'!K$1,FALSE)=G157,"",VLOOKUP($A157,'[1]3. Adolescents'!$B$8:$CK$226,'[1]3. Adolescents'!K$1,FALSE))</f>
        <v/>
      </c>
      <c r="P157" s="2" t="str">
        <f>IF(VLOOKUP($A157,'[1]3. Adolescents'!$B$8:$CK$226,'[1]3. Adolescents'!L$1,FALSE)=H157,"",VLOOKUP($A157,'[1]3. Adolescents'!$B$8:$CK$226,'[1]3. Adolescents'!L$1,FALSE))</f>
        <v/>
      </c>
      <c r="T157" s="9" t="s">
        <v>182</v>
      </c>
      <c r="U157" s="10">
        <v>43.6</v>
      </c>
      <c r="V157" s="10"/>
      <c r="W157" s="10">
        <v>43.4</v>
      </c>
      <c r="X157" s="10"/>
      <c r="Y157" s="10">
        <v>43.7</v>
      </c>
      <c r="Z157" s="10"/>
      <c r="AA157" s="2" t="s">
        <v>13</v>
      </c>
    </row>
    <row r="158" spans="1:27">
      <c r="A158" s="11" t="s">
        <v>183</v>
      </c>
      <c r="B158" s="10">
        <v>30.498000000000001</v>
      </c>
      <c r="C158" s="10"/>
      <c r="D158" s="10">
        <v>30.908999999999999</v>
      </c>
      <c r="E158" s="10"/>
      <c r="F158" s="10">
        <v>30.088000000000001</v>
      </c>
      <c r="G158" s="10"/>
      <c r="H158" s="2" t="s">
        <v>13</v>
      </c>
      <c r="J158" s="12" t="str">
        <f>IF(VLOOKUP($A158,'[1]3. Adolescents'!$B$8:$CK$226,'[1]3. Adolescents'!F$1,FALSE)=B158,"",VLOOKUP($A158,'[1]3. Adolescents'!$B$8:$CK$226,'[1]3. Adolescents'!F$1,FALSE)-B158)</f>
        <v/>
      </c>
      <c r="K158" s="12" t="str">
        <f>IF(VLOOKUP($A158,'[1]3. Adolescents'!$B$8:$CK$226,'[1]3. Adolescents'!G$1,FALSE)=C158,"",VLOOKUP($A158,'[1]3. Adolescents'!$B$8:$CK$226,'[1]3. Adolescents'!G$1,FALSE))</f>
        <v/>
      </c>
      <c r="L158" s="12" t="str">
        <f>IF(VLOOKUP($A158,'[1]3. Adolescents'!$B$8:$CK$226,'[1]3. Adolescents'!H$1,FALSE)=D158,"",VLOOKUP($A158,'[1]3. Adolescents'!$B$8:$CK$226,'[1]3. Adolescents'!H$1,FALSE)-D158)</f>
        <v/>
      </c>
      <c r="M158" s="12" t="str">
        <f>IF(VLOOKUP($A158,'[1]3. Adolescents'!$B$8:$CK$226,'[1]3. Adolescents'!G$1,FALSE)=E158,"",VLOOKUP($A158,'[1]3. Adolescents'!$B$8:$CK$226,'[1]3. Adolescents'!G$1,FALSE))</f>
        <v/>
      </c>
      <c r="N158" s="12" t="str">
        <f>IF(VLOOKUP($A158,'[1]3. Adolescents'!$B$8:$CK$226,'[1]3. Adolescents'!J$1,FALSE)=F158,"",VLOOKUP($A158,'[1]3. Adolescents'!$B$8:$CK$226,'[1]3. Adolescents'!J$1,FALSE)-F158)</f>
        <v/>
      </c>
      <c r="O158" s="12" t="str">
        <f>IF(VLOOKUP($A158,'[1]3. Adolescents'!$B$8:$CK$226,'[1]3. Adolescents'!K$1,FALSE)=G158,"",VLOOKUP($A158,'[1]3. Adolescents'!$B$8:$CK$226,'[1]3. Adolescents'!K$1,FALSE))</f>
        <v/>
      </c>
      <c r="P158" s="2" t="str">
        <f>IF(VLOOKUP($A158,'[1]3. Adolescents'!$B$8:$CK$226,'[1]3. Adolescents'!L$1,FALSE)=H158,"",VLOOKUP($A158,'[1]3. Adolescents'!$B$8:$CK$226,'[1]3. Adolescents'!L$1,FALSE))</f>
        <v/>
      </c>
      <c r="T158" s="11" t="s">
        <v>183</v>
      </c>
      <c r="U158" s="10">
        <v>30.5</v>
      </c>
      <c r="V158" s="10"/>
      <c r="W158" s="10">
        <v>30.9</v>
      </c>
      <c r="X158" s="10"/>
      <c r="Y158" s="10">
        <v>30.1</v>
      </c>
      <c r="Z158" s="10"/>
      <c r="AA158" s="2" t="s">
        <v>13</v>
      </c>
    </row>
    <row r="159" spans="1:27">
      <c r="A159" s="11" t="s">
        <v>184</v>
      </c>
      <c r="B159" s="10">
        <v>33.338000000000001</v>
      </c>
      <c r="C159" s="10"/>
      <c r="D159" s="10">
        <v>31.375</v>
      </c>
      <c r="E159" s="10"/>
      <c r="F159" s="10">
        <v>35.301000000000002</v>
      </c>
      <c r="G159" s="10"/>
      <c r="H159" s="2" t="s">
        <v>13</v>
      </c>
      <c r="J159" s="12" t="str">
        <f>IF(VLOOKUP($A159,'[1]3. Adolescents'!$B$8:$CK$226,'[1]3. Adolescents'!F$1,FALSE)=B159,"",VLOOKUP($A159,'[1]3. Adolescents'!$B$8:$CK$226,'[1]3. Adolescents'!F$1,FALSE)-B159)</f>
        <v/>
      </c>
      <c r="K159" s="12" t="str">
        <f>IF(VLOOKUP($A159,'[1]3. Adolescents'!$B$8:$CK$226,'[1]3. Adolescents'!G$1,FALSE)=C159,"",VLOOKUP($A159,'[1]3. Adolescents'!$B$8:$CK$226,'[1]3. Adolescents'!G$1,FALSE))</f>
        <v/>
      </c>
      <c r="L159" s="12" t="str">
        <f>IF(VLOOKUP($A159,'[1]3. Adolescents'!$B$8:$CK$226,'[1]3. Adolescents'!H$1,FALSE)=D159,"",VLOOKUP($A159,'[1]3. Adolescents'!$B$8:$CK$226,'[1]3. Adolescents'!H$1,FALSE)-D159)</f>
        <v/>
      </c>
      <c r="M159" s="12" t="str">
        <f>IF(VLOOKUP($A159,'[1]3. Adolescents'!$B$8:$CK$226,'[1]3. Adolescents'!G$1,FALSE)=E159,"",VLOOKUP($A159,'[1]3. Adolescents'!$B$8:$CK$226,'[1]3. Adolescents'!G$1,FALSE))</f>
        <v/>
      </c>
      <c r="N159" s="12" t="str">
        <f>IF(VLOOKUP($A159,'[1]3. Adolescents'!$B$8:$CK$226,'[1]3. Adolescents'!J$1,FALSE)=F159,"",VLOOKUP($A159,'[1]3. Adolescents'!$B$8:$CK$226,'[1]3. Adolescents'!J$1,FALSE)-F159)</f>
        <v/>
      </c>
      <c r="O159" s="12" t="str">
        <f>IF(VLOOKUP($A159,'[1]3. Adolescents'!$B$8:$CK$226,'[1]3. Adolescents'!K$1,FALSE)=G159,"",VLOOKUP($A159,'[1]3. Adolescents'!$B$8:$CK$226,'[1]3. Adolescents'!K$1,FALSE))</f>
        <v/>
      </c>
      <c r="P159" s="2" t="str">
        <f>IF(VLOOKUP($A159,'[1]3. Adolescents'!$B$8:$CK$226,'[1]3. Adolescents'!L$1,FALSE)=H159,"",VLOOKUP($A159,'[1]3. Adolescents'!$B$8:$CK$226,'[1]3. Adolescents'!L$1,FALSE))</f>
        <v/>
      </c>
      <c r="T159" s="11" t="s">
        <v>184</v>
      </c>
      <c r="U159" s="10">
        <v>33.299999999999997</v>
      </c>
      <c r="V159" s="10"/>
      <c r="W159" s="10">
        <v>31.4</v>
      </c>
      <c r="X159" s="10"/>
      <c r="Y159" s="10">
        <v>35.299999999999997</v>
      </c>
      <c r="Z159" s="10"/>
      <c r="AA159" s="2" t="s">
        <v>13</v>
      </c>
    </row>
    <row r="160" spans="1:27">
      <c r="A160" s="11" t="s">
        <v>185</v>
      </c>
      <c r="B160" s="10" t="s">
        <v>17</v>
      </c>
      <c r="C160" s="10"/>
      <c r="D160" s="10" t="s">
        <v>17</v>
      </c>
      <c r="E160" s="10"/>
      <c r="F160" s="10" t="s">
        <v>17</v>
      </c>
      <c r="G160" s="10"/>
      <c r="J160" s="12" t="str">
        <f>IF(VLOOKUP($A160,'[1]3. Adolescents'!$B$8:$CK$226,'[1]3. Adolescents'!F$1,FALSE)=B160,"",VLOOKUP($A160,'[1]3. Adolescents'!$B$8:$CK$226,'[1]3. Adolescents'!F$1,FALSE)-B160)</f>
        <v/>
      </c>
      <c r="K160" s="12" t="str">
        <f>IF(VLOOKUP($A160,'[1]3. Adolescents'!$B$8:$CK$226,'[1]3. Adolescents'!G$1,FALSE)=C160,"",VLOOKUP($A160,'[1]3. Adolescents'!$B$8:$CK$226,'[1]3. Adolescents'!G$1,FALSE))</f>
        <v/>
      </c>
      <c r="L160" s="12" t="str">
        <f>IF(VLOOKUP($A160,'[1]3. Adolescents'!$B$8:$CK$226,'[1]3. Adolescents'!H$1,FALSE)=D160,"",VLOOKUP($A160,'[1]3. Adolescents'!$B$8:$CK$226,'[1]3. Adolescents'!H$1,FALSE)-D160)</f>
        <v/>
      </c>
      <c r="M160" s="12" t="str">
        <f>IF(VLOOKUP($A160,'[1]3. Adolescents'!$B$8:$CK$226,'[1]3. Adolescents'!G$1,FALSE)=E160,"",VLOOKUP($A160,'[1]3. Adolescents'!$B$8:$CK$226,'[1]3. Adolescents'!G$1,FALSE))</f>
        <v/>
      </c>
      <c r="N160" s="12" t="str">
        <f>IF(VLOOKUP($A160,'[1]3. Adolescents'!$B$8:$CK$226,'[1]3. Adolescents'!J$1,FALSE)=F160,"",VLOOKUP($A160,'[1]3. Adolescents'!$B$8:$CK$226,'[1]3. Adolescents'!J$1,FALSE)-F160)</f>
        <v/>
      </c>
      <c r="O160" s="12" t="str">
        <f>IF(VLOOKUP($A160,'[1]3. Adolescents'!$B$8:$CK$226,'[1]3. Adolescents'!K$1,FALSE)=G160,"",VLOOKUP($A160,'[1]3. Adolescents'!$B$8:$CK$226,'[1]3. Adolescents'!K$1,FALSE))</f>
        <v/>
      </c>
      <c r="P160" s="2" t="str">
        <f>IF(VLOOKUP($A160,'[1]3. Adolescents'!$B$8:$CK$226,'[1]3. Adolescents'!L$1,FALSE)=H160,"",VLOOKUP($A160,'[1]3. Adolescents'!$B$8:$CK$226,'[1]3. Adolescents'!L$1,FALSE))</f>
        <v/>
      </c>
      <c r="T160" s="11" t="s">
        <v>185</v>
      </c>
      <c r="U160" s="10" t="s">
        <v>17</v>
      </c>
      <c r="V160" s="10"/>
      <c r="W160" s="10" t="s">
        <v>17</v>
      </c>
      <c r="X160" s="10"/>
      <c r="Y160" s="10" t="s">
        <v>17</v>
      </c>
      <c r="Z160" s="10"/>
    </row>
    <row r="161" spans="1:27">
      <c r="A161" s="11" t="s">
        <v>186</v>
      </c>
      <c r="B161" s="10">
        <v>22.7</v>
      </c>
      <c r="C161" s="10"/>
      <c r="D161" s="10">
        <v>24.9</v>
      </c>
      <c r="E161" s="10"/>
      <c r="F161" s="10">
        <v>20.399999999999999</v>
      </c>
      <c r="G161" s="10"/>
      <c r="H161" s="2" t="s">
        <v>15</v>
      </c>
      <c r="J161" s="12" t="str">
        <f>IF(VLOOKUP($A161,'[1]3. Adolescents'!$B$8:$CK$226,'[1]3. Adolescents'!F$1,FALSE)=B161,"",VLOOKUP($A161,'[1]3. Adolescents'!$B$8:$CK$226,'[1]3. Adolescents'!F$1,FALSE)-B161)</f>
        <v/>
      </c>
      <c r="K161" s="12" t="str">
        <f>IF(VLOOKUP($A161,'[1]3. Adolescents'!$B$8:$CK$226,'[1]3. Adolescents'!G$1,FALSE)=C161,"",VLOOKUP($A161,'[1]3. Adolescents'!$B$8:$CK$226,'[1]3. Adolescents'!G$1,FALSE))</f>
        <v/>
      </c>
      <c r="L161" s="12" t="str">
        <f>IF(VLOOKUP($A161,'[1]3. Adolescents'!$B$8:$CK$226,'[1]3. Adolescents'!H$1,FALSE)=D161,"",VLOOKUP($A161,'[1]3. Adolescents'!$B$8:$CK$226,'[1]3. Adolescents'!H$1,FALSE)-D161)</f>
        <v/>
      </c>
      <c r="M161" s="12" t="str">
        <f>IF(VLOOKUP($A161,'[1]3. Adolescents'!$B$8:$CK$226,'[1]3. Adolescents'!G$1,FALSE)=E161,"",VLOOKUP($A161,'[1]3. Adolescents'!$B$8:$CK$226,'[1]3. Adolescents'!G$1,FALSE))</f>
        <v/>
      </c>
      <c r="N161" s="12" t="str">
        <f>IF(VLOOKUP($A161,'[1]3. Adolescents'!$B$8:$CK$226,'[1]3. Adolescents'!J$1,FALSE)=F161,"",VLOOKUP($A161,'[1]3. Adolescents'!$B$8:$CK$226,'[1]3. Adolescents'!J$1,FALSE)-F161)</f>
        <v/>
      </c>
      <c r="O161" s="12" t="str">
        <f>IF(VLOOKUP($A161,'[1]3. Adolescents'!$B$8:$CK$226,'[1]3. Adolescents'!K$1,FALSE)=G161,"",VLOOKUP($A161,'[1]3. Adolescents'!$B$8:$CK$226,'[1]3. Adolescents'!K$1,FALSE))</f>
        <v/>
      </c>
      <c r="P161" s="2" t="str">
        <f>IF(VLOOKUP($A161,'[1]3. Adolescents'!$B$8:$CK$226,'[1]3. Adolescents'!L$1,FALSE)=H161,"",VLOOKUP($A161,'[1]3. Adolescents'!$B$8:$CK$226,'[1]3. Adolescents'!L$1,FALSE))</f>
        <v/>
      </c>
      <c r="T161" s="11" t="s">
        <v>186</v>
      </c>
      <c r="U161" s="10">
        <v>22.7</v>
      </c>
      <c r="V161" s="10"/>
      <c r="W161" s="10">
        <v>24.9</v>
      </c>
      <c r="X161" s="10"/>
      <c r="Y161" s="10">
        <v>20.399999999999999</v>
      </c>
      <c r="Z161" s="10"/>
      <c r="AA161" s="2" t="s">
        <v>15</v>
      </c>
    </row>
    <row r="162" spans="1:27">
      <c r="A162" s="9" t="s">
        <v>187</v>
      </c>
      <c r="B162" s="10">
        <v>26.5</v>
      </c>
      <c r="C162" s="10"/>
      <c r="D162" s="10">
        <v>24</v>
      </c>
      <c r="E162" s="10"/>
      <c r="F162" s="10">
        <v>29.1</v>
      </c>
      <c r="G162" s="10"/>
      <c r="H162" s="2" t="s">
        <v>188</v>
      </c>
      <c r="J162" s="12" t="str">
        <f>IF(VLOOKUP($A162,'[1]3. Adolescents'!$B$8:$CK$226,'[1]3. Adolescents'!F$1,FALSE)=B162,"",VLOOKUP($A162,'[1]3. Adolescents'!$B$8:$CK$226,'[1]3. Adolescents'!F$1,FALSE)-B162)</f>
        <v/>
      </c>
      <c r="K162" s="12" t="str">
        <f>IF(VLOOKUP($A162,'[1]3. Adolescents'!$B$8:$CK$226,'[1]3. Adolescents'!G$1,FALSE)=C162,"",VLOOKUP($A162,'[1]3. Adolescents'!$B$8:$CK$226,'[1]3. Adolescents'!G$1,FALSE))</f>
        <v/>
      </c>
      <c r="L162" s="12" t="str">
        <f>IF(VLOOKUP($A162,'[1]3. Adolescents'!$B$8:$CK$226,'[1]3. Adolescents'!H$1,FALSE)=D162,"",VLOOKUP($A162,'[1]3. Adolescents'!$B$8:$CK$226,'[1]3. Adolescents'!H$1,FALSE)-D162)</f>
        <v/>
      </c>
      <c r="M162" s="12" t="str">
        <f>IF(VLOOKUP($A162,'[1]3. Adolescents'!$B$8:$CK$226,'[1]3. Adolescents'!G$1,FALSE)=E162,"",VLOOKUP($A162,'[1]3. Adolescents'!$B$8:$CK$226,'[1]3. Adolescents'!G$1,FALSE))</f>
        <v/>
      </c>
      <c r="N162" s="12" t="str">
        <f>IF(VLOOKUP($A162,'[1]3. Adolescents'!$B$8:$CK$226,'[1]3. Adolescents'!J$1,FALSE)=F162,"",VLOOKUP($A162,'[1]3. Adolescents'!$B$8:$CK$226,'[1]3. Adolescents'!J$1,FALSE)-F162)</f>
        <v/>
      </c>
      <c r="O162" s="12" t="str">
        <f>IF(VLOOKUP($A162,'[1]3. Adolescents'!$B$8:$CK$226,'[1]3. Adolescents'!K$1,FALSE)=G162,"",VLOOKUP($A162,'[1]3. Adolescents'!$B$8:$CK$226,'[1]3. Adolescents'!K$1,FALSE))</f>
        <v/>
      </c>
      <c r="P162" s="2" t="str">
        <f>IF(VLOOKUP($A162,'[1]3. Adolescents'!$B$8:$CK$226,'[1]3. Adolescents'!L$1,FALSE)=H162,"",VLOOKUP($A162,'[1]3. Adolescents'!$B$8:$CK$226,'[1]3. Adolescents'!L$1,FALSE))</f>
        <v/>
      </c>
      <c r="T162" s="9" t="s">
        <v>187</v>
      </c>
      <c r="U162" s="10">
        <v>26.5</v>
      </c>
      <c r="V162" s="10"/>
      <c r="W162" s="10">
        <v>24</v>
      </c>
      <c r="X162" s="10"/>
      <c r="Y162" s="10">
        <v>29.1</v>
      </c>
      <c r="Z162" s="10"/>
      <c r="AA162" s="2" t="s">
        <v>188</v>
      </c>
    </row>
    <row r="163" spans="1:27">
      <c r="A163" s="11" t="s">
        <v>189</v>
      </c>
      <c r="B163" s="10">
        <v>29.9</v>
      </c>
      <c r="C163" s="10" t="s">
        <v>22</v>
      </c>
      <c r="D163" s="10">
        <v>30.7</v>
      </c>
      <c r="E163" s="10" t="s">
        <v>22</v>
      </c>
      <c r="F163" s="10">
        <v>29.4</v>
      </c>
      <c r="G163" s="10" t="s">
        <v>22</v>
      </c>
      <c r="H163" s="2" t="s">
        <v>79</v>
      </c>
      <c r="J163" s="12" t="str">
        <f>IF(VLOOKUP($A163,'[1]3. Adolescents'!$B$8:$CK$226,'[1]3. Adolescents'!F$1,FALSE)=B163,"",VLOOKUP($A163,'[1]3. Adolescents'!$B$8:$CK$226,'[1]3. Adolescents'!F$1,FALSE)-B163)</f>
        <v/>
      </c>
      <c r="K163" s="12" t="str">
        <f>IF(VLOOKUP($A163,'[1]3. Adolescents'!$B$8:$CK$226,'[1]3. Adolescents'!G$1,FALSE)=C163,"",VLOOKUP($A163,'[1]3. Adolescents'!$B$8:$CK$226,'[1]3. Adolescents'!G$1,FALSE))</f>
        <v/>
      </c>
      <c r="L163" s="12" t="str">
        <f>IF(VLOOKUP($A163,'[1]3. Adolescents'!$B$8:$CK$226,'[1]3. Adolescents'!H$1,FALSE)=D163,"",VLOOKUP($A163,'[1]3. Adolescents'!$B$8:$CK$226,'[1]3. Adolescents'!H$1,FALSE)-D163)</f>
        <v/>
      </c>
      <c r="M163" s="12" t="str">
        <f>IF(VLOOKUP($A163,'[1]3. Adolescents'!$B$8:$CK$226,'[1]3. Adolescents'!G$1,FALSE)=E163,"",VLOOKUP($A163,'[1]3. Adolescents'!$B$8:$CK$226,'[1]3. Adolescents'!G$1,FALSE))</f>
        <v/>
      </c>
      <c r="N163" s="12" t="str">
        <f>IF(VLOOKUP($A163,'[1]3. Adolescents'!$B$8:$CK$226,'[1]3. Adolescents'!J$1,FALSE)=F163,"",VLOOKUP($A163,'[1]3. Adolescents'!$B$8:$CK$226,'[1]3. Adolescents'!J$1,FALSE)-F163)</f>
        <v/>
      </c>
      <c r="O163" s="12" t="str">
        <f>IF(VLOOKUP($A163,'[1]3. Adolescents'!$B$8:$CK$226,'[1]3. Adolescents'!K$1,FALSE)=G163,"",VLOOKUP($A163,'[1]3. Adolescents'!$B$8:$CK$226,'[1]3. Adolescents'!K$1,FALSE))</f>
        <v/>
      </c>
      <c r="P163" s="2" t="str">
        <f>IF(VLOOKUP($A163,'[1]3. Adolescents'!$B$8:$CK$226,'[1]3. Adolescents'!L$1,FALSE)=H163,"",VLOOKUP($A163,'[1]3. Adolescents'!$B$8:$CK$226,'[1]3. Adolescents'!L$1,FALSE))</f>
        <v/>
      </c>
      <c r="T163" s="11" t="s">
        <v>189</v>
      </c>
      <c r="U163" s="10">
        <v>29.9</v>
      </c>
      <c r="V163" s="10" t="s">
        <v>22</v>
      </c>
      <c r="W163" s="10">
        <v>30.7</v>
      </c>
      <c r="X163" s="10" t="s">
        <v>22</v>
      </c>
      <c r="Y163" s="10">
        <v>29.4</v>
      </c>
      <c r="Z163" s="10" t="s">
        <v>22</v>
      </c>
      <c r="AA163" s="2" t="s">
        <v>79</v>
      </c>
    </row>
    <row r="164" spans="1:27">
      <c r="A164" s="11" t="s">
        <v>190</v>
      </c>
      <c r="B164" s="10">
        <v>38.200000000000003</v>
      </c>
      <c r="C164" s="10"/>
      <c r="D164" s="10">
        <v>43</v>
      </c>
      <c r="E164" s="10"/>
      <c r="F164" s="10">
        <v>33.9</v>
      </c>
      <c r="G164" s="10"/>
      <c r="H164" s="2" t="s">
        <v>121</v>
      </c>
      <c r="J164" s="12" t="str">
        <f>IF(VLOOKUP($A164,'[1]3. Adolescents'!$B$8:$CK$226,'[1]3. Adolescents'!F$1,FALSE)=B164,"",VLOOKUP($A164,'[1]3. Adolescents'!$B$8:$CK$226,'[1]3. Adolescents'!F$1,FALSE)-B164)</f>
        <v/>
      </c>
      <c r="K164" s="12" t="str">
        <f>IF(VLOOKUP($A164,'[1]3. Adolescents'!$B$8:$CK$226,'[1]3. Adolescents'!G$1,FALSE)=C164,"",VLOOKUP($A164,'[1]3. Adolescents'!$B$8:$CK$226,'[1]3. Adolescents'!G$1,FALSE))</f>
        <v/>
      </c>
      <c r="L164" s="12" t="str">
        <f>IF(VLOOKUP($A164,'[1]3. Adolescents'!$B$8:$CK$226,'[1]3. Adolescents'!H$1,FALSE)=D164,"",VLOOKUP($A164,'[1]3. Adolescents'!$B$8:$CK$226,'[1]3. Adolescents'!H$1,FALSE)-D164)</f>
        <v/>
      </c>
      <c r="M164" s="12" t="str">
        <f>IF(VLOOKUP($A164,'[1]3. Adolescents'!$B$8:$CK$226,'[1]3. Adolescents'!G$1,FALSE)=E164,"",VLOOKUP($A164,'[1]3. Adolescents'!$B$8:$CK$226,'[1]3. Adolescents'!G$1,FALSE))</f>
        <v/>
      </c>
      <c r="N164" s="12" t="str">
        <f>IF(VLOOKUP($A164,'[1]3. Adolescents'!$B$8:$CK$226,'[1]3. Adolescents'!J$1,FALSE)=F164,"",VLOOKUP($A164,'[1]3. Adolescents'!$B$8:$CK$226,'[1]3. Adolescents'!J$1,FALSE)-F164)</f>
        <v/>
      </c>
      <c r="O164" s="12" t="str">
        <f>IF(VLOOKUP($A164,'[1]3. Adolescents'!$B$8:$CK$226,'[1]3. Adolescents'!K$1,FALSE)=G164,"",VLOOKUP($A164,'[1]3. Adolescents'!$B$8:$CK$226,'[1]3. Adolescents'!K$1,FALSE))</f>
        <v/>
      </c>
      <c r="P164" s="2" t="str">
        <f>IF(VLOOKUP($A164,'[1]3. Adolescents'!$B$8:$CK$226,'[1]3. Adolescents'!L$1,FALSE)=H164,"",VLOOKUP($A164,'[1]3. Adolescents'!$B$8:$CK$226,'[1]3. Adolescents'!L$1,FALSE))</f>
        <v/>
      </c>
      <c r="T164" s="11" t="s">
        <v>190</v>
      </c>
      <c r="U164" s="10">
        <v>38.200000000000003</v>
      </c>
      <c r="V164" s="10"/>
      <c r="W164" s="10">
        <v>43</v>
      </c>
      <c r="X164" s="10"/>
      <c r="Y164" s="10">
        <v>33.9</v>
      </c>
      <c r="Z164" s="10"/>
      <c r="AA164" s="2" t="s">
        <v>121</v>
      </c>
    </row>
    <row r="165" spans="1:27">
      <c r="A165" s="11" t="s">
        <v>191</v>
      </c>
      <c r="B165" s="10" t="s">
        <v>17</v>
      </c>
      <c r="C165" s="10"/>
      <c r="D165" s="10" t="s">
        <v>17</v>
      </c>
      <c r="E165" s="10"/>
      <c r="F165" s="10" t="s">
        <v>17</v>
      </c>
      <c r="G165" s="10"/>
      <c r="J165" s="12" t="str">
        <f>IF(VLOOKUP($A165,'[1]3. Adolescents'!$B$8:$CK$226,'[1]3. Adolescents'!F$1,FALSE)=B165,"",VLOOKUP($A165,'[1]3. Adolescents'!$B$8:$CK$226,'[1]3. Adolescents'!F$1,FALSE)-B165)</f>
        <v/>
      </c>
      <c r="K165" s="12" t="str">
        <f>IF(VLOOKUP($A165,'[1]3. Adolescents'!$B$8:$CK$226,'[1]3. Adolescents'!G$1,FALSE)=C165,"",VLOOKUP($A165,'[1]3. Adolescents'!$B$8:$CK$226,'[1]3. Adolescents'!G$1,FALSE))</f>
        <v/>
      </c>
      <c r="L165" s="12" t="str">
        <f>IF(VLOOKUP($A165,'[1]3. Adolescents'!$B$8:$CK$226,'[1]3. Adolescents'!H$1,FALSE)=D165,"",VLOOKUP($A165,'[1]3. Adolescents'!$B$8:$CK$226,'[1]3. Adolescents'!H$1,FALSE)-D165)</f>
        <v/>
      </c>
      <c r="M165" s="12" t="str">
        <f>IF(VLOOKUP($A165,'[1]3. Adolescents'!$B$8:$CK$226,'[1]3. Adolescents'!G$1,FALSE)=E165,"",VLOOKUP($A165,'[1]3. Adolescents'!$B$8:$CK$226,'[1]3. Adolescents'!G$1,FALSE))</f>
        <v/>
      </c>
      <c r="N165" s="12" t="str">
        <f>IF(VLOOKUP($A165,'[1]3. Adolescents'!$B$8:$CK$226,'[1]3. Adolescents'!J$1,FALSE)=F165,"",VLOOKUP($A165,'[1]3. Adolescents'!$B$8:$CK$226,'[1]3. Adolescents'!J$1,FALSE)-F165)</f>
        <v/>
      </c>
      <c r="O165" s="12" t="str">
        <f>IF(VLOOKUP($A165,'[1]3. Adolescents'!$B$8:$CK$226,'[1]3. Adolescents'!K$1,FALSE)=G165,"",VLOOKUP($A165,'[1]3. Adolescents'!$B$8:$CK$226,'[1]3. Adolescents'!K$1,FALSE))</f>
        <v/>
      </c>
      <c r="P165" s="2" t="str">
        <f>IF(VLOOKUP($A165,'[1]3. Adolescents'!$B$8:$CK$226,'[1]3. Adolescents'!L$1,FALSE)=H165,"",VLOOKUP($A165,'[1]3. Adolescents'!$B$8:$CK$226,'[1]3. Adolescents'!L$1,FALSE))</f>
        <v/>
      </c>
      <c r="T165" s="11" t="s">
        <v>191</v>
      </c>
      <c r="U165" s="10" t="s">
        <v>17</v>
      </c>
      <c r="V165" s="10"/>
      <c r="W165" s="10" t="s">
        <v>17</v>
      </c>
      <c r="X165" s="10"/>
      <c r="Y165" s="10" t="s">
        <v>17</v>
      </c>
      <c r="Z165" s="10"/>
    </row>
    <row r="166" spans="1:27">
      <c r="A166" s="11" t="s">
        <v>192</v>
      </c>
      <c r="B166" s="10" t="s">
        <v>17</v>
      </c>
      <c r="C166" s="10"/>
      <c r="D166" s="10" t="s">
        <v>17</v>
      </c>
      <c r="E166" s="10"/>
      <c r="F166" s="10" t="s">
        <v>17</v>
      </c>
      <c r="G166" s="10"/>
      <c r="J166" s="12" t="str">
        <f>IF(VLOOKUP($A166,'[1]3. Adolescents'!$B$8:$CK$226,'[1]3. Adolescents'!F$1,FALSE)=B166,"",VLOOKUP($A166,'[1]3. Adolescents'!$B$8:$CK$226,'[1]3. Adolescents'!F$1,FALSE)-B166)</f>
        <v/>
      </c>
      <c r="K166" s="12" t="str">
        <f>IF(VLOOKUP($A166,'[1]3. Adolescents'!$B$8:$CK$226,'[1]3. Adolescents'!G$1,FALSE)=C166,"",VLOOKUP($A166,'[1]3. Adolescents'!$B$8:$CK$226,'[1]3. Adolescents'!G$1,FALSE))</f>
        <v/>
      </c>
      <c r="L166" s="12" t="str">
        <f>IF(VLOOKUP($A166,'[1]3. Adolescents'!$B$8:$CK$226,'[1]3. Adolescents'!H$1,FALSE)=D166,"",VLOOKUP($A166,'[1]3. Adolescents'!$B$8:$CK$226,'[1]3. Adolescents'!H$1,FALSE)-D166)</f>
        <v/>
      </c>
      <c r="M166" s="12" t="str">
        <f>IF(VLOOKUP($A166,'[1]3. Adolescents'!$B$8:$CK$226,'[1]3. Adolescents'!G$1,FALSE)=E166,"",VLOOKUP($A166,'[1]3. Adolescents'!$B$8:$CK$226,'[1]3. Adolescents'!G$1,FALSE))</f>
        <v/>
      </c>
      <c r="N166" s="12" t="str">
        <f>IF(VLOOKUP($A166,'[1]3. Adolescents'!$B$8:$CK$226,'[1]3. Adolescents'!J$1,FALSE)=F166,"",VLOOKUP($A166,'[1]3. Adolescents'!$B$8:$CK$226,'[1]3. Adolescents'!J$1,FALSE)-F166)</f>
        <v/>
      </c>
      <c r="O166" s="12" t="str">
        <f>IF(VLOOKUP($A166,'[1]3. Adolescents'!$B$8:$CK$226,'[1]3. Adolescents'!K$1,FALSE)=G166,"",VLOOKUP($A166,'[1]3. Adolescents'!$B$8:$CK$226,'[1]3. Adolescents'!K$1,FALSE))</f>
        <v/>
      </c>
      <c r="P166" s="2" t="str">
        <f>IF(VLOOKUP($A166,'[1]3. Adolescents'!$B$8:$CK$226,'[1]3. Adolescents'!L$1,FALSE)=H166,"",VLOOKUP($A166,'[1]3. Adolescents'!$B$8:$CK$226,'[1]3. Adolescents'!L$1,FALSE))</f>
        <v/>
      </c>
      <c r="T166" s="11" t="s">
        <v>192</v>
      </c>
      <c r="U166" s="10" t="s">
        <v>17</v>
      </c>
      <c r="V166" s="10"/>
      <c r="W166" s="10" t="s">
        <v>17</v>
      </c>
      <c r="X166" s="10"/>
      <c r="Y166" s="10" t="s">
        <v>17</v>
      </c>
      <c r="Z166" s="10"/>
    </row>
    <row r="167" spans="1:27">
      <c r="A167" s="11" t="s">
        <v>193</v>
      </c>
      <c r="B167" s="10">
        <v>27</v>
      </c>
      <c r="C167" s="10" t="s">
        <v>28</v>
      </c>
      <c r="D167" s="10" t="s">
        <v>17</v>
      </c>
      <c r="E167" s="10"/>
      <c r="F167" s="10" t="s">
        <v>17</v>
      </c>
      <c r="G167" s="10"/>
      <c r="H167" s="2" t="s">
        <v>29</v>
      </c>
      <c r="J167" s="12" t="str">
        <f>IF(VLOOKUP($A167,'[1]3. Adolescents'!$B$8:$CK$226,'[1]3. Adolescents'!F$1,FALSE)=B167,"",VLOOKUP($A167,'[1]3. Adolescents'!$B$8:$CK$226,'[1]3. Adolescents'!F$1,FALSE)-B167)</f>
        <v/>
      </c>
      <c r="K167" s="12" t="str">
        <f>IF(VLOOKUP($A167,'[1]3. Adolescents'!$B$8:$CK$226,'[1]3. Adolescents'!G$1,FALSE)=C167,"",VLOOKUP($A167,'[1]3. Adolescents'!$B$8:$CK$226,'[1]3. Adolescents'!G$1,FALSE))</f>
        <v/>
      </c>
      <c r="L167" s="12" t="str">
        <f>IF(VLOOKUP($A167,'[1]3. Adolescents'!$B$8:$CK$226,'[1]3. Adolescents'!H$1,FALSE)=D167,"",VLOOKUP($A167,'[1]3. Adolescents'!$B$8:$CK$226,'[1]3. Adolescents'!H$1,FALSE)-D167)</f>
        <v/>
      </c>
      <c r="M167" s="12" t="str">
        <f>IF(VLOOKUP($A167,'[1]3. Adolescents'!$B$8:$CK$226,'[1]3. Adolescents'!G$1,FALSE)=E167,"",VLOOKUP($A167,'[1]3. Adolescents'!$B$8:$CK$226,'[1]3. Adolescents'!G$1,FALSE))</f>
        <v>y</v>
      </c>
      <c r="N167" s="12" t="str">
        <f>IF(VLOOKUP($A167,'[1]3. Adolescents'!$B$8:$CK$226,'[1]3. Adolescents'!J$1,FALSE)=F167,"",VLOOKUP($A167,'[1]3. Adolescents'!$B$8:$CK$226,'[1]3. Adolescents'!J$1,FALSE)-F167)</f>
        <v/>
      </c>
      <c r="O167" s="12" t="str">
        <f>IF(VLOOKUP($A167,'[1]3. Adolescents'!$B$8:$CK$226,'[1]3. Adolescents'!K$1,FALSE)=G167,"",VLOOKUP($A167,'[1]3. Adolescents'!$B$8:$CK$226,'[1]3. Adolescents'!K$1,FALSE))</f>
        <v/>
      </c>
      <c r="P167" s="2" t="str">
        <f>IF(VLOOKUP($A167,'[1]3. Adolescents'!$B$8:$CK$226,'[1]3. Adolescents'!L$1,FALSE)=H167,"",VLOOKUP($A167,'[1]3. Adolescents'!$B$8:$CK$226,'[1]3. Adolescents'!L$1,FALSE))</f>
        <v/>
      </c>
      <c r="T167" s="11" t="s">
        <v>193</v>
      </c>
      <c r="U167" s="10">
        <v>27</v>
      </c>
      <c r="V167" s="10" t="s">
        <v>28</v>
      </c>
      <c r="W167" s="10" t="s">
        <v>17</v>
      </c>
      <c r="X167" s="10"/>
      <c r="Y167" s="10" t="s">
        <v>17</v>
      </c>
      <c r="Z167" s="10"/>
      <c r="AA167" s="2" t="s">
        <v>29</v>
      </c>
    </row>
    <row r="168" spans="1:27">
      <c r="A168" s="11" t="s">
        <v>194</v>
      </c>
      <c r="B168" s="10" t="s">
        <v>17</v>
      </c>
      <c r="C168" s="10"/>
      <c r="D168" s="10" t="s">
        <v>17</v>
      </c>
      <c r="E168" s="10"/>
      <c r="F168" s="10" t="s">
        <v>17</v>
      </c>
      <c r="G168" s="10"/>
      <c r="J168" s="12" t="str">
        <f>IF(VLOOKUP($A168,'[1]3. Adolescents'!$B$8:$CK$226,'[1]3. Adolescents'!F$1,FALSE)=B168,"",VLOOKUP($A168,'[1]3. Adolescents'!$B$8:$CK$226,'[1]3. Adolescents'!F$1,FALSE)-B168)</f>
        <v/>
      </c>
      <c r="K168" s="12" t="str">
        <f>IF(VLOOKUP($A168,'[1]3. Adolescents'!$B$8:$CK$226,'[1]3. Adolescents'!G$1,FALSE)=C168,"",VLOOKUP($A168,'[1]3. Adolescents'!$B$8:$CK$226,'[1]3. Adolescents'!G$1,FALSE))</f>
        <v/>
      </c>
      <c r="L168" s="12" t="str">
        <f>IF(VLOOKUP($A168,'[1]3. Adolescents'!$B$8:$CK$226,'[1]3. Adolescents'!H$1,FALSE)=D168,"",VLOOKUP($A168,'[1]3. Adolescents'!$B$8:$CK$226,'[1]3. Adolescents'!H$1,FALSE)-D168)</f>
        <v/>
      </c>
      <c r="M168" s="12" t="str">
        <f>IF(VLOOKUP($A168,'[1]3. Adolescents'!$B$8:$CK$226,'[1]3. Adolescents'!G$1,FALSE)=E168,"",VLOOKUP($A168,'[1]3. Adolescents'!$B$8:$CK$226,'[1]3. Adolescents'!G$1,FALSE))</f>
        <v/>
      </c>
      <c r="N168" s="12" t="str">
        <f>IF(VLOOKUP($A168,'[1]3. Adolescents'!$B$8:$CK$226,'[1]3. Adolescents'!J$1,FALSE)=F168,"",VLOOKUP($A168,'[1]3. Adolescents'!$B$8:$CK$226,'[1]3. Adolescents'!J$1,FALSE)-F168)</f>
        <v/>
      </c>
      <c r="O168" s="12" t="str">
        <f>IF(VLOOKUP($A168,'[1]3. Adolescents'!$B$8:$CK$226,'[1]3. Adolescents'!K$1,FALSE)=G168,"",VLOOKUP($A168,'[1]3. Adolescents'!$B$8:$CK$226,'[1]3. Adolescents'!K$1,FALSE))</f>
        <v/>
      </c>
      <c r="P168" s="2" t="str">
        <f>IF(VLOOKUP($A168,'[1]3. Adolescents'!$B$8:$CK$226,'[1]3. Adolescents'!L$1,FALSE)=H168,"",VLOOKUP($A168,'[1]3. Adolescents'!$B$8:$CK$226,'[1]3. Adolescents'!L$1,FALSE))</f>
        <v/>
      </c>
      <c r="T168" s="11" t="s">
        <v>194</v>
      </c>
      <c r="U168" s="10" t="s">
        <v>17</v>
      </c>
      <c r="V168" s="10"/>
      <c r="W168" s="10" t="s">
        <v>17</v>
      </c>
      <c r="X168" s="10"/>
      <c r="Y168" s="10" t="s">
        <v>17</v>
      </c>
      <c r="Z168" s="10"/>
    </row>
    <row r="169" spans="1:27">
      <c r="A169" s="9" t="s">
        <v>195</v>
      </c>
      <c r="B169" s="10">
        <v>18.02</v>
      </c>
      <c r="C169" s="10"/>
      <c r="D169" s="10">
        <v>17.481999999999999</v>
      </c>
      <c r="E169" s="10"/>
      <c r="F169" s="10">
        <v>18.558</v>
      </c>
      <c r="G169" s="10"/>
      <c r="H169" s="2" t="s">
        <v>13</v>
      </c>
      <c r="J169" s="12" t="str">
        <f>IF(VLOOKUP($A169,'[1]3. Adolescents'!$B$8:$CK$226,'[1]3. Adolescents'!F$1,FALSE)=B169,"",VLOOKUP($A169,'[1]3. Adolescents'!$B$8:$CK$226,'[1]3. Adolescents'!F$1,FALSE)-B169)</f>
        <v/>
      </c>
      <c r="K169" s="12" t="str">
        <f>IF(VLOOKUP($A169,'[1]3. Adolescents'!$B$8:$CK$226,'[1]3. Adolescents'!G$1,FALSE)=C169,"",VLOOKUP($A169,'[1]3. Adolescents'!$B$8:$CK$226,'[1]3. Adolescents'!G$1,FALSE))</f>
        <v/>
      </c>
      <c r="L169" s="12" t="str">
        <f>IF(VLOOKUP($A169,'[1]3. Adolescents'!$B$8:$CK$226,'[1]3. Adolescents'!H$1,FALSE)=D169,"",VLOOKUP($A169,'[1]3. Adolescents'!$B$8:$CK$226,'[1]3. Adolescents'!H$1,FALSE)-D169)</f>
        <v/>
      </c>
      <c r="M169" s="12" t="str">
        <f>IF(VLOOKUP($A169,'[1]3. Adolescents'!$B$8:$CK$226,'[1]3. Adolescents'!G$1,FALSE)=E169,"",VLOOKUP($A169,'[1]3. Adolescents'!$B$8:$CK$226,'[1]3. Adolescents'!G$1,FALSE))</f>
        <v/>
      </c>
      <c r="N169" s="12" t="str">
        <f>IF(VLOOKUP($A169,'[1]3. Adolescents'!$B$8:$CK$226,'[1]3. Adolescents'!J$1,FALSE)=F169,"",VLOOKUP($A169,'[1]3. Adolescents'!$B$8:$CK$226,'[1]3. Adolescents'!J$1,FALSE)-F169)</f>
        <v/>
      </c>
      <c r="O169" s="12" t="str">
        <f>IF(VLOOKUP($A169,'[1]3. Adolescents'!$B$8:$CK$226,'[1]3. Adolescents'!K$1,FALSE)=G169,"",VLOOKUP($A169,'[1]3. Adolescents'!$B$8:$CK$226,'[1]3. Adolescents'!K$1,FALSE))</f>
        <v/>
      </c>
      <c r="P169" s="2" t="str">
        <f>IF(VLOOKUP($A169,'[1]3. Adolescents'!$B$8:$CK$226,'[1]3. Adolescents'!L$1,FALSE)=H169,"",VLOOKUP($A169,'[1]3. Adolescents'!$B$8:$CK$226,'[1]3. Adolescents'!L$1,FALSE))</f>
        <v/>
      </c>
      <c r="T169" s="9" t="s">
        <v>195</v>
      </c>
      <c r="U169" s="10">
        <v>18</v>
      </c>
      <c r="V169" s="10"/>
      <c r="W169" s="10">
        <v>17.5</v>
      </c>
      <c r="X169" s="10"/>
      <c r="Y169" s="10">
        <v>18.600000000000001</v>
      </c>
      <c r="Z169" s="10"/>
      <c r="AA169" s="2" t="s">
        <v>13</v>
      </c>
    </row>
    <row r="170" spans="1:27">
      <c r="A170" s="11" t="s">
        <v>196</v>
      </c>
      <c r="B170" s="10">
        <v>47.4</v>
      </c>
      <c r="C170" s="10"/>
      <c r="D170" s="10">
        <v>44.5</v>
      </c>
      <c r="E170" s="10"/>
      <c r="F170" s="10">
        <v>49.9</v>
      </c>
      <c r="G170" s="10"/>
      <c r="H170" s="2" t="s">
        <v>66</v>
      </c>
      <c r="J170" s="12" t="str">
        <f>IF(VLOOKUP($A170,'[1]3. Adolescents'!$B$8:$CK$226,'[1]3. Adolescents'!F$1,FALSE)=B170,"",VLOOKUP($A170,'[1]3. Adolescents'!$B$8:$CK$226,'[1]3. Adolescents'!F$1,FALSE)-B170)</f>
        <v/>
      </c>
      <c r="K170" s="12" t="str">
        <f>IF(VLOOKUP($A170,'[1]3. Adolescents'!$B$8:$CK$226,'[1]3. Adolescents'!G$1,FALSE)=C170,"",VLOOKUP($A170,'[1]3. Adolescents'!$B$8:$CK$226,'[1]3. Adolescents'!G$1,FALSE))</f>
        <v/>
      </c>
      <c r="L170" s="12" t="str">
        <f>IF(VLOOKUP($A170,'[1]3. Adolescents'!$B$8:$CK$226,'[1]3. Adolescents'!H$1,FALSE)=D170,"",VLOOKUP($A170,'[1]3. Adolescents'!$B$8:$CK$226,'[1]3. Adolescents'!H$1,FALSE)-D170)</f>
        <v/>
      </c>
      <c r="M170" s="12" t="str">
        <f>IF(VLOOKUP($A170,'[1]3. Adolescents'!$B$8:$CK$226,'[1]3. Adolescents'!G$1,FALSE)=E170,"",VLOOKUP($A170,'[1]3. Adolescents'!$B$8:$CK$226,'[1]3. Adolescents'!G$1,FALSE))</f>
        <v/>
      </c>
      <c r="N170" s="12" t="str">
        <f>IF(VLOOKUP($A170,'[1]3. Adolescents'!$B$8:$CK$226,'[1]3. Adolescents'!J$1,FALSE)=F170,"",VLOOKUP($A170,'[1]3. Adolescents'!$B$8:$CK$226,'[1]3. Adolescents'!J$1,FALSE)-F170)</f>
        <v/>
      </c>
      <c r="O170" s="12" t="str">
        <f>IF(VLOOKUP($A170,'[1]3. Adolescents'!$B$8:$CK$226,'[1]3. Adolescents'!K$1,FALSE)=G170,"",VLOOKUP($A170,'[1]3. Adolescents'!$B$8:$CK$226,'[1]3. Adolescents'!K$1,FALSE))</f>
        <v/>
      </c>
      <c r="P170" s="2" t="str">
        <f>IF(VLOOKUP($A170,'[1]3. Adolescents'!$B$8:$CK$226,'[1]3. Adolescents'!L$1,FALSE)=H170,"",VLOOKUP($A170,'[1]3. Adolescents'!$B$8:$CK$226,'[1]3. Adolescents'!L$1,FALSE))</f>
        <v/>
      </c>
      <c r="T170" s="11" t="s">
        <v>196</v>
      </c>
      <c r="U170" s="10">
        <v>47.4</v>
      </c>
      <c r="V170" s="10"/>
      <c r="W170" s="10">
        <v>44.5</v>
      </c>
      <c r="X170" s="10"/>
      <c r="Y170" s="10">
        <v>49.9</v>
      </c>
      <c r="Z170" s="10"/>
      <c r="AA170" s="2" t="s">
        <v>66</v>
      </c>
    </row>
    <row r="171" spans="1:27">
      <c r="A171" s="9" t="s">
        <v>197</v>
      </c>
      <c r="B171" s="10">
        <v>58.9</v>
      </c>
      <c r="C171" s="10"/>
      <c r="D171" s="10">
        <v>59.5</v>
      </c>
      <c r="E171" s="10"/>
      <c r="F171" s="10">
        <v>57.1</v>
      </c>
      <c r="G171" s="10"/>
      <c r="H171" s="2" t="s">
        <v>121</v>
      </c>
      <c r="J171" s="12" t="str">
        <f>IF(VLOOKUP($A171,'[1]3. Adolescents'!$B$8:$CK$226,'[1]3. Adolescents'!F$1,FALSE)=B171,"",VLOOKUP($A171,'[1]3. Adolescents'!$B$8:$CK$226,'[1]3. Adolescents'!F$1,FALSE)-B171)</f>
        <v/>
      </c>
      <c r="K171" s="12" t="str">
        <f>IF(VLOOKUP($A171,'[1]3. Adolescents'!$B$8:$CK$226,'[1]3. Adolescents'!G$1,FALSE)=C171,"",VLOOKUP($A171,'[1]3. Adolescents'!$B$8:$CK$226,'[1]3. Adolescents'!G$1,FALSE))</f>
        <v/>
      </c>
      <c r="L171" s="12" t="str">
        <f>IF(VLOOKUP($A171,'[1]3. Adolescents'!$B$8:$CK$226,'[1]3. Adolescents'!H$1,FALSE)=D171,"",VLOOKUP($A171,'[1]3. Adolescents'!$B$8:$CK$226,'[1]3. Adolescents'!H$1,FALSE)-D171)</f>
        <v/>
      </c>
      <c r="M171" s="12" t="str">
        <f>IF(VLOOKUP($A171,'[1]3. Adolescents'!$B$8:$CK$226,'[1]3. Adolescents'!G$1,FALSE)=E171,"",VLOOKUP($A171,'[1]3. Adolescents'!$B$8:$CK$226,'[1]3. Adolescents'!G$1,FALSE))</f>
        <v/>
      </c>
      <c r="N171" s="12" t="str">
        <f>IF(VLOOKUP($A171,'[1]3. Adolescents'!$B$8:$CK$226,'[1]3. Adolescents'!J$1,FALSE)=F171,"",VLOOKUP($A171,'[1]3. Adolescents'!$B$8:$CK$226,'[1]3. Adolescents'!J$1,FALSE)-F171)</f>
        <v/>
      </c>
      <c r="O171" s="12" t="str">
        <f>IF(VLOOKUP($A171,'[1]3. Adolescents'!$B$8:$CK$226,'[1]3. Adolescents'!K$1,FALSE)=G171,"",VLOOKUP($A171,'[1]3. Adolescents'!$B$8:$CK$226,'[1]3. Adolescents'!K$1,FALSE))</f>
        <v/>
      </c>
      <c r="P171" s="2" t="str">
        <f>IF(VLOOKUP($A171,'[1]3. Adolescents'!$B$8:$CK$226,'[1]3. Adolescents'!L$1,FALSE)=H171,"",VLOOKUP($A171,'[1]3. Adolescents'!$B$8:$CK$226,'[1]3. Adolescents'!L$1,FALSE))</f>
        <v/>
      </c>
      <c r="T171" s="9" t="s">
        <v>197</v>
      </c>
      <c r="U171" s="10">
        <v>58.9</v>
      </c>
      <c r="V171" s="10"/>
      <c r="W171" s="10">
        <v>59.5</v>
      </c>
      <c r="X171" s="10"/>
      <c r="Y171" s="10">
        <v>57.1</v>
      </c>
      <c r="Z171" s="10"/>
      <c r="AA171" s="2" t="s">
        <v>121</v>
      </c>
    </row>
    <row r="172" spans="1:27">
      <c r="A172" s="11" t="s">
        <v>198</v>
      </c>
      <c r="B172" s="10">
        <v>36</v>
      </c>
      <c r="C172" s="10" t="s">
        <v>28</v>
      </c>
      <c r="D172" s="10" t="s">
        <v>17</v>
      </c>
      <c r="E172" s="10"/>
      <c r="F172" s="10" t="s">
        <v>17</v>
      </c>
      <c r="G172" s="10"/>
      <c r="H172" s="2" t="s">
        <v>29</v>
      </c>
      <c r="J172" s="12" t="str">
        <f>IF(VLOOKUP($A172,'[1]3. Adolescents'!$B$8:$CK$226,'[1]3. Adolescents'!F$1,FALSE)=B172,"",VLOOKUP($A172,'[1]3. Adolescents'!$B$8:$CK$226,'[1]3. Adolescents'!F$1,FALSE)-B172)</f>
        <v/>
      </c>
      <c r="K172" s="12" t="str">
        <f>IF(VLOOKUP($A172,'[1]3. Adolescents'!$B$8:$CK$226,'[1]3. Adolescents'!G$1,FALSE)=C172,"",VLOOKUP($A172,'[1]3. Adolescents'!$B$8:$CK$226,'[1]3. Adolescents'!G$1,FALSE))</f>
        <v/>
      </c>
      <c r="L172" s="12" t="str">
        <f>IF(VLOOKUP($A172,'[1]3. Adolescents'!$B$8:$CK$226,'[1]3. Adolescents'!H$1,FALSE)=D172,"",VLOOKUP($A172,'[1]3. Adolescents'!$B$8:$CK$226,'[1]3. Adolescents'!H$1,FALSE)-D172)</f>
        <v/>
      </c>
      <c r="M172" s="12" t="str">
        <f>IF(VLOOKUP($A172,'[1]3. Adolescents'!$B$8:$CK$226,'[1]3. Adolescents'!G$1,FALSE)=E172,"",VLOOKUP($A172,'[1]3. Adolescents'!$B$8:$CK$226,'[1]3. Adolescents'!G$1,FALSE))</f>
        <v>y</v>
      </c>
      <c r="N172" s="12" t="str">
        <f>IF(VLOOKUP($A172,'[1]3. Adolescents'!$B$8:$CK$226,'[1]3. Adolescents'!J$1,FALSE)=F172,"",VLOOKUP($A172,'[1]3. Adolescents'!$B$8:$CK$226,'[1]3. Adolescents'!J$1,FALSE)-F172)</f>
        <v/>
      </c>
      <c r="O172" s="12" t="str">
        <f>IF(VLOOKUP($A172,'[1]3. Adolescents'!$B$8:$CK$226,'[1]3. Adolescents'!K$1,FALSE)=G172,"",VLOOKUP($A172,'[1]3. Adolescents'!$B$8:$CK$226,'[1]3. Adolescents'!K$1,FALSE))</f>
        <v/>
      </c>
      <c r="P172" s="2" t="str">
        <f>IF(VLOOKUP($A172,'[1]3. Adolescents'!$B$8:$CK$226,'[1]3. Adolescents'!L$1,FALSE)=H172,"",VLOOKUP($A172,'[1]3. Adolescents'!$B$8:$CK$226,'[1]3. Adolescents'!L$1,FALSE))</f>
        <v/>
      </c>
      <c r="T172" s="11" t="s">
        <v>198</v>
      </c>
      <c r="U172" s="10">
        <v>36</v>
      </c>
      <c r="V172" s="10" t="s">
        <v>28</v>
      </c>
      <c r="W172" s="10" t="s">
        <v>17</v>
      </c>
      <c r="X172" s="10"/>
      <c r="Y172" s="10" t="s">
        <v>17</v>
      </c>
      <c r="Z172" s="10"/>
      <c r="AA172" s="2" t="s">
        <v>29</v>
      </c>
    </row>
    <row r="173" spans="1:27">
      <c r="A173" s="11" t="s">
        <v>199</v>
      </c>
      <c r="B173" s="10">
        <v>19.38</v>
      </c>
      <c r="C173" s="10"/>
      <c r="D173" s="10">
        <v>19.602</v>
      </c>
      <c r="E173" s="10"/>
      <c r="F173" s="10">
        <v>19.158000000000001</v>
      </c>
      <c r="G173" s="10"/>
      <c r="H173" s="2" t="s">
        <v>13</v>
      </c>
      <c r="J173" s="12" t="str">
        <f>IF(VLOOKUP($A173,'[1]3. Adolescents'!$B$8:$CK$226,'[1]3. Adolescents'!F$1,FALSE)=B173,"",VLOOKUP($A173,'[1]3. Adolescents'!$B$8:$CK$226,'[1]3. Adolescents'!F$1,FALSE)-B173)</f>
        <v/>
      </c>
      <c r="K173" s="12" t="str">
        <f>IF(VLOOKUP($A173,'[1]3. Adolescents'!$B$8:$CK$226,'[1]3. Adolescents'!G$1,FALSE)=C173,"",VLOOKUP($A173,'[1]3. Adolescents'!$B$8:$CK$226,'[1]3. Adolescents'!G$1,FALSE))</f>
        <v/>
      </c>
      <c r="L173" s="12" t="str">
        <f>IF(VLOOKUP($A173,'[1]3. Adolescents'!$B$8:$CK$226,'[1]3. Adolescents'!H$1,FALSE)=D173,"",VLOOKUP($A173,'[1]3. Adolescents'!$B$8:$CK$226,'[1]3. Adolescents'!H$1,FALSE)-D173)</f>
        <v/>
      </c>
      <c r="M173" s="12" t="str">
        <f>IF(VLOOKUP($A173,'[1]3. Adolescents'!$B$8:$CK$226,'[1]3. Adolescents'!G$1,FALSE)=E173,"",VLOOKUP($A173,'[1]3. Adolescents'!$B$8:$CK$226,'[1]3. Adolescents'!G$1,FALSE))</f>
        <v/>
      </c>
      <c r="N173" s="12" t="str">
        <f>IF(VLOOKUP($A173,'[1]3. Adolescents'!$B$8:$CK$226,'[1]3. Adolescents'!J$1,FALSE)=F173,"",VLOOKUP($A173,'[1]3. Adolescents'!$B$8:$CK$226,'[1]3. Adolescents'!J$1,FALSE)-F173)</f>
        <v/>
      </c>
      <c r="O173" s="12" t="str">
        <f>IF(VLOOKUP($A173,'[1]3. Adolescents'!$B$8:$CK$226,'[1]3. Adolescents'!K$1,FALSE)=G173,"",VLOOKUP($A173,'[1]3. Adolescents'!$B$8:$CK$226,'[1]3. Adolescents'!K$1,FALSE))</f>
        <v/>
      </c>
      <c r="P173" s="2" t="str">
        <f>IF(VLOOKUP($A173,'[1]3. Adolescents'!$B$8:$CK$226,'[1]3. Adolescents'!L$1,FALSE)=H173,"",VLOOKUP($A173,'[1]3. Adolescents'!$B$8:$CK$226,'[1]3. Adolescents'!L$1,FALSE))</f>
        <v/>
      </c>
      <c r="T173" s="11" t="s">
        <v>199</v>
      </c>
      <c r="U173" s="10">
        <v>19.399999999999999</v>
      </c>
      <c r="V173" s="10"/>
      <c r="W173" s="10">
        <v>19.600000000000001</v>
      </c>
      <c r="X173" s="10"/>
      <c r="Y173" s="10">
        <v>19.2</v>
      </c>
      <c r="Z173" s="10"/>
      <c r="AA173" s="2" t="s">
        <v>13</v>
      </c>
    </row>
    <row r="174" spans="1:27">
      <c r="A174" s="11" t="s">
        <v>200</v>
      </c>
      <c r="B174" s="10">
        <v>24.698</v>
      </c>
      <c r="C174" s="10"/>
      <c r="D174" s="10">
        <v>26.393999999999998</v>
      </c>
      <c r="E174" s="10"/>
      <c r="F174" s="10">
        <v>23.001000000000001</v>
      </c>
      <c r="G174" s="10"/>
      <c r="H174" s="2" t="s">
        <v>13</v>
      </c>
      <c r="J174" s="12" t="str">
        <f>IF(VLOOKUP($A174,'[1]3. Adolescents'!$B$8:$CK$226,'[1]3. Adolescents'!F$1,FALSE)=B174,"",VLOOKUP($A174,'[1]3. Adolescents'!$B$8:$CK$226,'[1]3. Adolescents'!F$1,FALSE)-B174)</f>
        <v/>
      </c>
      <c r="K174" s="12" t="str">
        <f>IF(VLOOKUP($A174,'[1]3. Adolescents'!$B$8:$CK$226,'[1]3. Adolescents'!G$1,FALSE)=C174,"",VLOOKUP($A174,'[1]3. Adolescents'!$B$8:$CK$226,'[1]3. Adolescents'!G$1,FALSE))</f>
        <v/>
      </c>
      <c r="L174" s="12" t="str">
        <f>IF(VLOOKUP($A174,'[1]3. Adolescents'!$B$8:$CK$226,'[1]3. Adolescents'!H$1,FALSE)=D174,"",VLOOKUP($A174,'[1]3. Adolescents'!$B$8:$CK$226,'[1]3. Adolescents'!H$1,FALSE)-D174)</f>
        <v/>
      </c>
      <c r="M174" s="12" t="str">
        <f>IF(VLOOKUP($A174,'[1]3. Adolescents'!$B$8:$CK$226,'[1]3. Adolescents'!G$1,FALSE)=E174,"",VLOOKUP($A174,'[1]3. Adolescents'!$B$8:$CK$226,'[1]3. Adolescents'!G$1,FALSE))</f>
        <v/>
      </c>
      <c r="N174" s="12" t="str">
        <f>IF(VLOOKUP($A174,'[1]3. Adolescents'!$B$8:$CK$226,'[1]3. Adolescents'!J$1,FALSE)=F174,"",VLOOKUP($A174,'[1]3. Adolescents'!$B$8:$CK$226,'[1]3. Adolescents'!J$1,FALSE)-F174)</f>
        <v/>
      </c>
      <c r="O174" s="12" t="str">
        <f>IF(VLOOKUP($A174,'[1]3. Adolescents'!$B$8:$CK$226,'[1]3. Adolescents'!K$1,FALSE)=G174,"",VLOOKUP($A174,'[1]3. Adolescents'!$B$8:$CK$226,'[1]3. Adolescents'!K$1,FALSE))</f>
        <v/>
      </c>
      <c r="P174" s="2" t="str">
        <f>IF(VLOOKUP($A174,'[1]3. Adolescents'!$B$8:$CK$226,'[1]3. Adolescents'!L$1,FALSE)=H174,"",VLOOKUP($A174,'[1]3. Adolescents'!$B$8:$CK$226,'[1]3. Adolescents'!L$1,FALSE))</f>
        <v/>
      </c>
      <c r="T174" s="11" t="s">
        <v>200</v>
      </c>
      <c r="U174" s="10">
        <v>24.7</v>
      </c>
      <c r="V174" s="10"/>
      <c r="W174" s="10">
        <v>26.4</v>
      </c>
      <c r="X174" s="10"/>
      <c r="Y174" s="10">
        <v>23</v>
      </c>
      <c r="Z174" s="10"/>
      <c r="AA174" s="2" t="s">
        <v>13</v>
      </c>
    </row>
    <row r="175" spans="1:27">
      <c r="A175" s="9" t="s">
        <v>201</v>
      </c>
      <c r="B175" s="10">
        <v>66.5</v>
      </c>
      <c r="C175" s="10"/>
      <c r="D175" s="10">
        <v>64.099999999999994</v>
      </c>
      <c r="E175" s="10"/>
      <c r="F175" s="10">
        <v>67.7</v>
      </c>
      <c r="G175" s="10"/>
      <c r="H175" s="2" t="s">
        <v>15</v>
      </c>
      <c r="J175" s="12" t="str">
        <f>IF(VLOOKUP($A175,'[1]3. Adolescents'!$B$8:$CK$226,'[1]3. Adolescents'!F$1,FALSE)=B175,"",VLOOKUP($A175,'[1]3. Adolescents'!$B$8:$CK$226,'[1]3. Adolescents'!F$1,FALSE)-B175)</f>
        <v/>
      </c>
      <c r="K175" s="12" t="str">
        <f>IF(VLOOKUP($A175,'[1]3. Adolescents'!$B$8:$CK$226,'[1]3. Adolescents'!G$1,FALSE)=C175,"",VLOOKUP($A175,'[1]3. Adolescents'!$B$8:$CK$226,'[1]3. Adolescents'!G$1,FALSE))</f>
        <v/>
      </c>
      <c r="L175" s="12" t="str">
        <f>IF(VLOOKUP($A175,'[1]3. Adolescents'!$B$8:$CK$226,'[1]3. Adolescents'!H$1,FALSE)=D175,"",VLOOKUP($A175,'[1]3. Adolescents'!$B$8:$CK$226,'[1]3. Adolescents'!H$1,FALSE)-D175)</f>
        <v/>
      </c>
      <c r="M175" s="12" t="str">
        <f>IF(VLOOKUP($A175,'[1]3. Adolescents'!$B$8:$CK$226,'[1]3. Adolescents'!G$1,FALSE)=E175,"",VLOOKUP($A175,'[1]3. Adolescents'!$B$8:$CK$226,'[1]3. Adolescents'!G$1,FALSE))</f>
        <v/>
      </c>
      <c r="N175" s="12" t="str">
        <f>IF(VLOOKUP($A175,'[1]3. Adolescents'!$B$8:$CK$226,'[1]3. Adolescents'!J$1,FALSE)=F175,"",VLOOKUP($A175,'[1]3. Adolescents'!$B$8:$CK$226,'[1]3. Adolescents'!J$1,FALSE)-F175)</f>
        <v/>
      </c>
      <c r="O175" s="12" t="str">
        <f>IF(VLOOKUP($A175,'[1]3. Adolescents'!$B$8:$CK$226,'[1]3. Adolescents'!K$1,FALSE)=G175,"",VLOOKUP($A175,'[1]3. Adolescents'!$B$8:$CK$226,'[1]3. Adolescents'!K$1,FALSE))</f>
        <v/>
      </c>
      <c r="P175" s="2" t="str">
        <f>IF(VLOOKUP($A175,'[1]3. Adolescents'!$B$8:$CK$226,'[1]3. Adolescents'!L$1,FALSE)=H175,"",VLOOKUP($A175,'[1]3. Adolescents'!$B$8:$CK$226,'[1]3. Adolescents'!L$1,FALSE))</f>
        <v/>
      </c>
      <c r="T175" s="9" t="s">
        <v>201</v>
      </c>
      <c r="U175" s="10">
        <v>66.5</v>
      </c>
      <c r="V175" s="10"/>
      <c r="W175" s="10">
        <v>64.099999999999994</v>
      </c>
      <c r="X175" s="10"/>
      <c r="Y175" s="10">
        <v>67.7</v>
      </c>
      <c r="Z175" s="10"/>
      <c r="AA175" s="2" t="s">
        <v>15</v>
      </c>
    </row>
    <row r="176" spans="1:27">
      <c r="A176" s="11" t="s">
        <v>202</v>
      </c>
      <c r="B176" s="10" t="s">
        <v>17</v>
      </c>
      <c r="C176" s="10"/>
      <c r="D176" s="10" t="s">
        <v>17</v>
      </c>
      <c r="E176" s="10"/>
      <c r="F176" s="10" t="s">
        <v>17</v>
      </c>
      <c r="G176" s="10"/>
      <c r="J176" s="12" t="str">
        <f>IF(VLOOKUP($A176,'[1]3. Adolescents'!$B$8:$CK$226,'[1]3. Adolescents'!F$1,FALSE)=B176,"",VLOOKUP($A176,'[1]3. Adolescents'!$B$8:$CK$226,'[1]3. Adolescents'!F$1,FALSE)-B176)</f>
        <v/>
      </c>
      <c r="K176" s="12" t="str">
        <f>IF(VLOOKUP($A176,'[1]3. Adolescents'!$B$8:$CK$226,'[1]3. Adolescents'!G$1,FALSE)=C176,"",VLOOKUP($A176,'[1]3. Adolescents'!$B$8:$CK$226,'[1]3. Adolescents'!G$1,FALSE))</f>
        <v/>
      </c>
      <c r="L176" s="12" t="str">
        <f>IF(VLOOKUP($A176,'[1]3. Adolescents'!$B$8:$CK$226,'[1]3. Adolescents'!H$1,FALSE)=D176,"",VLOOKUP($A176,'[1]3. Adolescents'!$B$8:$CK$226,'[1]3. Adolescents'!H$1,FALSE)-D176)</f>
        <v/>
      </c>
      <c r="M176" s="12" t="str">
        <f>IF(VLOOKUP($A176,'[1]3. Adolescents'!$B$8:$CK$226,'[1]3. Adolescents'!G$1,FALSE)=E176,"",VLOOKUP($A176,'[1]3. Adolescents'!$B$8:$CK$226,'[1]3. Adolescents'!G$1,FALSE))</f>
        <v/>
      </c>
      <c r="N176" s="12" t="str">
        <f>IF(VLOOKUP($A176,'[1]3. Adolescents'!$B$8:$CK$226,'[1]3. Adolescents'!J$1,FALSE)=F176,"",VLOOKUP($A176,'[1]3. Adolescents'!$B$8:$CK$226,'[1]3. Adolescents'!J$1,FALSE)-F176)</f>
        <v/>
      </c>
      <c r="O176" s="12" t="str">
        <f>IF(VLOOKUP($A176,'[1]3. Adolescents'!$B$8:$CK$226,'[1]3. Adolescents'!K$1,FALSE)=G176,"",VLOOKUP($A176,'[1]3. Adolescents'!$B$8:$CK$226,'[1]3. Adolescents'!K$1,FALSE))</f>
        <v/>
      </c>
      <c r="P176" s="2" t="str">
        <f>IF(VLOOKUP($A176,'[1]3. Adolescents'!$B$8:$CK$226,'[1]3. Adolescents'!L$1,FALSE)=H176,"",VLOOKUP($A176,'[1]3. Adolescents'!$B$8:$CK$226,'[1]3. Adolescents'!L$1,FALSE))</f>
        <v/>
      </c>
      <c r="T176" s="11" t="s">
        <v>202</v>
      </c>
      <c r="U176" s="10" t="s">
        <v>17</v>
      </c>
      <c r="V176" s="10"/>
      <c r="W176" s="10" t="s">
        <v>17</v>
      </c>
      <c r="X176" s="10"/>
      <c r="Y176" s="10" t="s">
        <v>17</v>
      </c>
      <c r="Z176" s="10"/>
    </row>
    <row r="177" spans="1:27">
      <c r="A177" s="11" t="s">
        <v>203</v>
      </c>
      <c r="B177" s="10">
        <v>47</v>
      </c>
      <c r="C177" s="10" t="s">
        <v>28</v>
      </c>
      <c r="D177" s="10" t="s">
        <v>17</v>
      </c>
      <c r="E177" s="10"/>
      <c r="F177" s="10" t="s">
        <v>17</v>
      </c>
      <c r="G177" s="10"/>
      <c r="H177" s="2" t="s">
        <v>29</v>
      </c>
      <c r="J177" s="12" t="str">
        <f>IF(VLOOKUP($A177,'[1]3. Adolescents'!$B$8:$CK$226,'[1]3. Adolescents'!F$1,FALSE)=B177,"",VLOOKUP($A177,'[1]3. Adolescents'!$B$8:$CK$226,'[1]3. Adolescents'!F$1,FALSE)-B177)</f>
        <v/>
      </c>
      <c r="K177" s="12" t="str">
        <f>IF(VLOOKUP($A177,'[1]3. Adolescents'!$B$8:$CK$226,'[1]3. Adolescents'!G$1,FALSE)=C177,"",VLOOKUP($A177,'[1]3. Adolescents'!$B$8:$CK$226,'[1]3. Adolescents'!G$1,FALSE))</f>
        <v/>
      </c>
      <c r="L177" s="12" t="str">
        <f>IF(VLOOKUP($A177,'[1]3. Adolescents'!$B$8:$CK$226,'[1]3. Adolescents'!H$1,FALSE)=D177,"",VLOOKUP($A177,'[1]3. Adolescents'!$B$8:$CK$226,'[1]3. Adolescents'!H$1,FALSE)-D177)</f>
        <v/>
      </c>
      <c r="M177" s="12" t="str">
        <f>IF(VLOOKUP($A177,'[1]3. Adolescents'!$B$8:$CK$226,'[1]3. Adolescents'!G$1,FALSE)=E177,"",VLOOKUP($A177,'[1]3. Adolescents'!$B$8:$CK$226,'[1]3. Adolescents'!G$1,FALSE))</f>
        <v>y</v>
      </c>
      <c r="N177" s="12" t="str">
        <f>IF(VLOOKUP($A177,'[1]3. Adolescents'!$B$8:$CK$226,'[1]3. Adolescents'!J$1,FALSE)=F177,"",VLOOKUP($A177,'[1]3. Adolescents'!$B$8:$CK$226,'[1]3. Adolescents'!J$1,FALSE)-F177)</f>
        <v/>
      </c>
      <c r="O177" s="12" t="str">
        <f>IF(VLOOKUP($A177,'[1]3. Adolescents'!$B$8:$CK$226,'[1]3. Adolescents'!K$1,FALSE)=G177,"",VLOOKUP($A177,'[1]3. Adolescents'!$B$8:$CK$226,'[1]3. Adolescents'!K$1,FALSE))</f>
        <v/>
      </c>
      <c r="P177" s="2" t="str">
        <f>IF(VLOOKUP($A177,'[1]3. Adolescents'!$B$8:$CK$226,'[1]3. Adolescents'!L$1,FALSE)=H177,"",VLOOKUP($A177,'[1]3. Adolescents'!$B$8:$CK$226,'[1]3. Adolescents'!L$1,FALSE))</f>
        <v/>
      </c>
      <c r="T177" s="11" t="s">
        <v>203</v>
      </c>
      <c r="U177" s="10">
        <v>47</v>
      </c>
      <c r="V177" s="10" t="s">
        <v>28</v>
      </c>
      <c r="W177" s="10" t="s">
        <v>17</v>
      </c>
      <c r="X177" s="10"/>
      <c r="Y177" s="10" t="s">
        <v>17</v>
      </c>
      <c r="Z177" s="10"/>
      <c r="AA177" s="2" t="s">
        <v>29</v>
      </c>
    </row>
    <row r="178" spans="1:27">
      <c r="A178" s="11" t="s">
        <v>204</v>
      </c>
      <c r="B178" s="10" t="s">
        <v>17</v>
      </c>
      <c r="C178" s="10"/>
      <c r="D178" s="10" t="s">
        <v>17</v>
      </c>
      <c r="E178" s="10"/>
      <c r="F178" s="10" t="s">
        <v>17</v>
      </c>
      <c r="G178" s="10"/>
      <c r="J178" s="12" t="str">
        <f>IF(VLOOKUP($A178,'[1]3. Adolescents'!$B$8:$CK$226,'[1]3. Adolescents'!F$1,FALSE)=B178,"",VLOOKUP($A178,'[1]3. Adolescents'!$B$8:$CK$226,'[1]3. Adolescents'!F$1,FALSE)-B178)</f>
        <v/>
      </c>
      <c r="K178" s="12" t="str">
        <f>IF(VLOOKUP($A178,'[1]3. Adolescents'!$B$8:$CK$226,'[1]3. Adolescents'!G$1,FALSE)=C178,"",VLOOKUP($A178,'[1]3. Adolescents'!$B$8:$CK$226,'[1]3. Adolescents'!G$1,FALSE))</f>
        <v/>
      </c>
      <c r="L178" s="12" t="str">
        <f>IF(VLOOKUP($A178,'[1]3. Adolescents'!$B$8:$CK$226,'[1]3. Adolescents'!H$1,FALSE)=D178,"",VLOOKUP($A178,'[1]3. Adolescents'!$B$8:$CK$226,'[1]3. Adolescents'!H$1,FALSE)-D178)</f>
        <v/>
      </c>
      <c r="M178" s="12" t="str">
        <f>IF(VLOOKUP($A178,'[1]3. Adolescents'!$B$8:$CK$226,'[1]3. Adolescents'!G$1,FALSE)=E178,"",VLOOKUP($A178,'[1]3. Adolescents'!$B$8:$CK$226,'[1]3. Adolescents'!G$1,FALSE))</f>
        <v/>
      </c>
      <c r="N178" s="12" t="str">
        <f>IF(VLOOKUP($A178,'[1]3. Adolescents'!$B$8:$CK$226,'[1]3. Adolescents'!J$1,FALSE)=F178,"",VLOOKUP($A178,'[1]3. Adolescents'!$B$8:$CK$226,'[1]3. Adolescents'!J$1,FALSE)-F178)</f>
        <v/>
      </c>
      <c r="O178" s="12" t="str">
        <f>IF(VLOOKUP($A178,'[1]3. Adolescents'!$B$8:$CK$226,'[1]3. Adolescents'!K$1,FALSE)=G178,"",VLOOKUP($A178,'[1]3. Adolescents'!$B$8:$CK$226,'[1]3. Adolescents'!K$1,FALSE))</f>
        <v/>
      </c>
      <c r="P178" s="2" t="str">
        <f>IF(VLOOKUP($A178,'[1]3. Adolescents'!$B$8:$CK$226,'[1]3. Adolescents'!L$1,FALSE)=H178,"",VLOOKUP($A178,'[1]3. Adolescents'!$B$8:$CK$226,'[1]3. Adolescents'!L$1,FALSE))</f>
        <v/>
      </c>
      <c r="T178" s="11" t="s">
        <v>204</v>
      </c>
      <c r="U178" s="10" t="s">
        <v>17</v>
      </c>
      <c r="V178" s="10"/>
      <c r="W178" s="10" t="s">
        <v>17</v>
      </c>
      <c r="X178" s="10"/>
      <c r="Y178" s="10" t="s">
        <v>17</v>
      </c>
      <c r="Z178" s="10"/>
    </row>
    <row r="179" spans="1:27">
      <c r="A179" s="11" t="s">
        <v>205</v>
      </c>
      <c r="B179" s="10">
        <v>9.6240000000000006</v>
      </c>
      <c r="C179" s="10"/>
      <c r="D179" s="10">
        <v>9.9779999999999998</v>
      </c>
      <c r="E179" s="10"/>
      <c r="F179" s="10">
        <v>9.27</v>
      </c>
      <c r="G179" s="10"/>
      <c r="H179" s="2" t="s">
        <v>13</v>
      </c>
      <c r="J179" s="12" t="str">
        <f>IF(VLOOKUP($A179,'[1]3. Adolescents'!$B$8:$CK$226,'[1]3. Adolescents'!F$1,FALSE)=B179,"",VLOOKUP($A179,'[1]3. Adolescents'!$B$8:$CK$226,'[1]3. Adolescents'!F$1,FALSE)-B179)</f>
        <v/>
      </c>
      <c r="K179" s="12" t="str">
        <f>IF(VLOOKUP($A179,'[1]3. Adolescents'!$B$8:$CK$226,'[1]3. Adolescents'!G$1,FALSE)=C179,"",VLOOKUP($A179,'[1]3. Adolescents'!$B$8:$CK$226,'[1]3. Adolescents'!G$1,FALSE))</f>
        <v/>
      </c>
      <c r="L179" s="12" t="str">
        <f>IF(VLOOKUP($A179,'[1]3. Adolescents'!$B$8:$CK$226,'[1]3. Adolescents'!H$1,FALSE)=D179,"",VLOOKUP($A179,'[1]3. Adolescents'!$B$8:$CK$226,'[1]3. Adolescents'!H$1,FALSE)-D179)</f>
        <v/>
      </c>
      <c r="M179" s="12" t="str">
        <f>IF(VLOOKUP($A179,'[1]3. Adolescents'!$B$8:$CK$226,'[1]3. Adolescents'!G$1,FALSE)=E179,"",VLOOKUP($A179,'[1]3. Adolescents'!$B$8:$CK$226,'[1]3. Adolescents'!G$1,FALSE))</f>
        <v/>
      </c>
      <c r="N179" s="12" t="str">
        <f>IF(VLOOKUP($A179,'[1]3. Adolescents'!$B$8:$CK$226,'[1]3. Adolescents'!J$1,FALSE)=F179,"",VLOOKUP($A179,'[1]3. Adolescents'!$B$8:$CK$226,'[1]3. Adolescents'!J$1,FALSE)-F179)</f>
        <v/>
      </c>
      <c r="O179" s="12" t="str">
        <f>IF(VLOOKUP($A179,'[1]3. Adolescents'!$B$8:$CK$226,'[1]3. Adolescents'!K$1,FALSE)=G179,"",VLOOKUP($A179,'[1]3. Adolescents'!$B$8:$CK$226,'[1]3. Adolescents'!K$1,FALSE))</f>
        <v/>
      </c>
      <c r="P179" s="2" t="str">
        <f>IF(VLOOKUP($A179,'[1]3. Adolescents'!$B$8:$CK$226,'[1]3. Adolescents'!L$1,FALSE)=H179,"",VLOOKUP($A179,'[1]3. Adolescents'!$B$8:$CK$226,'[1]3. Adolescents'!L$1,FALSE))</f>
        <v/>
      </c>
      <c r="T179" s="11" t="s">
        <v>205</v>
      </c>
      <c r="U179" s="10">
        <v>9.6</v>
      </c>
      <c r="V179" s="10"/>
      <c r="W179" s="10">
        <v>10</v>
      </c>
      <c r="X179" s="10"/>
      <c r="Y179" s="10">
        <v>9.3000000000000007</v>
      </c>
      <c r="Z179" s="10"/>
      <c r="AA179" s="2" t="s">
        <v>13</v>
      </c>
    </row>
    <row r="180" spans="1:27">
      <c r="A180" s="11" t="s">
        <v>206</v>
      </c>
      <c r="B180" s="10">
        <v>39.4</v>
      </c>
      <c r="C180" s="10"/>
      <c r="D180" s="10">
        <v>50.2</v>
      </c>
      <c r="E180" s="10"/>
      <c r="F180" s="10">
        <v>28.8</v>
      </c>
      <c r="G180" s="10"/>
      <c r="H180" s="2" t="s">
        <v>20</v>
      </c>
      <c r="J180" s="12" t="str">
        <f>IF(VLOOKUP($A180,'[1]3. Adolescents'!$B$8:$CK$226,'[1]3. Adolescents'!F$1,FALSE)=B180,"",VLOOKUP($A180,'[1]3. Adolescents'!$B$8:$CK$226,'[1]3. Adolescents'!F$1,FALSE)-B180)</f>
        <v/>
      </c>
      <c r="K180" s="12" t="str">
        <f>IF(VLOOKUP($A180,'[1]3. Adolescents'!$B$8:$CK$226,'[1]3. Adolescents'!G$1,FALSE)=C180,"",VLOOKUP($A180,'[1]3. Adolescents'!$B$8:$CK$226,'[1]3. Adolescents'!G$1,FALSE))</f>
        <v/>
      </c>
      <c r="L180" s="12" t="str">
        <f>IF(VLOOKUP($A180,'[1]3. Adolescents'!$B$8:$CK$226,'[1]3. Adolescents'!H$1,FALSE)=D180,"",VLOOKUP($A180,'[1]3. Adolescents'!$B$8:$CK$226,'[1]3. Adolescents'!H$1,FALSE)-D180)</f>
        <v/>
      </c>
      <c r="M180" s="12" t="str">
        <f>IF(VLOOKUP($A180,'[1]3. Adolescents'!$B$8:$CK$226,'[1]3. Adolescents'!G$1,FALSE)=E180,"",VLOOKUP($A180,'[1]3. Adolescents'!$B$8:$CK$226,'[1]3. Adolescents'!G$1,FALSE))</f>
        <v/>
      </c>
      <c r="N180" s="12" t="str">
        <f>IF(VLOOKUP($A180,'[1]3. Adolescents'!$B$8:$CK$226,'[1]3. Adolescents'!J$1,FALSE)=F180,"",VLOOKUP($A180,'[1]3. Adolescents'!$B$8:$CK$226,'[1]3. Adolescents'!J$1,FALSE)-F180)</f>
        <v/>
      </c>
      <c r="O180" s="12" t="str">
        <f>IF(VLOOKUP($A180,'[1]3. Adolescents'!$B$8:$CK$226,'[1]3. Adolescents'!K$1,FALSE)=G180,"",VLOOKUP($A180,'[1]3. Adolescents'!$B$8:$CK$226,'[1]3. Adolescents'!K$1,FALSE))</f>
        <v/>
      </c>
      <c r="P180" s="2" t="str">
        <f>IF(VLOOKUP($A180,'[1]3. Adolescents'!$B$8:$CK$226,'[1]3. Adolescents'!L$1,FALSE)=H180,"",VLOOKUP($A180,'[1]3. Adolescents'!$B$8:$CK$226,'[1]3. Adolescents'!L$1,FALSE))</f>
        <v/>
      </c>
      <c r="T180" s="11" t="s">
        <v>206</v>
      </c>
      <c r="U180" s="10">
        <v>39.4</v>
      </c>
      <c r="V180" s="10"/>
      <c r="W180" s="10">
        <v>50.2</v>
      </c>
      <c r="X180" s="10"/>
      <c r="Y180" s="10">
        <v>28.8</v>
      </c>
      <c r="Z180" s="10"/>
      <c r="AA180" s="2" t="s">
        <v>20</v>
      </c>
    </row>
    <row r="181" spans="1:27">
      <c r="A181" s="9" t="s">
        <v>207</v>
      </c>
      <c r="B181" s="10" t="s">
        <v>17</v>
      </c>
      <c r="C181" s="10"/>
      <c r="D181" s="10" t="s">
        <v>17</v>
      </c>
      <c r="E181" s="10"/>
      <c r="F181" s="10" t="s">
        <v>17</v>
      </c>
      <c r="G181" s="10"/>
      <c r="J181" s="12" t="str">
        <f>IF(VLOOKUP($A181,'[1]3. Adolescents'!$B$8:$CK$226,'[1]3. Adolescents'!F$1,FALSE)=B181,"",VLOOKUP($A181,'[1]3. Adolescents'!$B$8:$CK$226,'[1]3. Adolescents'!F$1,FALSE)-B181)</f>
        <v/>
      </c>
      <c r="K181" s="12" t="str">
        <f>IF(VLOOKUP($A181,'[1]3. Adolescents'!$B$8:$CK$226,'[1]3. Adolescents'!G$1,FALSE)=C181,"",VLOOKUP($A181,'[1]3. Adolescents'!$B$8:$CK$226,'[1]3. Adolescents'!G$1,FALSE))</f>
        <v/>
      </c>
      <c r="L181" s="12" t="str">
        <f>IF(VLOOKUP($A181,'[1]3. Adolescents'!$B$8:$CK$226,'[1]3. Adolescents'!H$1,FALSE)=D181,"",VLOOKUP($A181,'[1]3. Adolescents'!$B$8:$CK$226,'[1]3. Adolescents'!H$1,FALSE)-D181)</f>
        <v/>
      </c>
      <c r="M181" s="12" t="str">
        <f>IF(VLOOKUP($A181,'[1]3. Adolescents'!$B$8:$CK$226,'[1]3. Adolescents'!G$1,FALSE)=E181,"",VLOOKUP($A181,'[1]3. Adolescents'!$B$8:$CK$226,'[1]3. Adolescents'!G$1,FALSE))</f>
        <v/>
      </c>
      <c r="N181" s="12" t="str">
        <f>IF(VLOOKUP($A181,'[1]3. Adolescents'!$B$8:$CK$226,'[1]3. Adolescents'!J$1,FALSE)=F181,"",VLOOKUP($A181,'[1]3. Adolescents'!$B$8:$CK$226,'[1]3. Adolescents'!J$1,FALSE)-F181)</f>
        <v/>
      </c>
      <c r="O181" s="12" t="str">
        <f>IF(VLOOKUP($A181,'[1]3. Adolescents'!$B$8:$CK$226,'[1]3. Adolescents'!K$1,FALSE)=G181,"",VLOOKUP($A181,'[1]3. Adolescents'!$B$8:$CK$226,'[1]3. Adolescents'!K$1,FALSE))</f>
        <v/>
      </c>
      <c r="P181" s="2" t="str">
        <f>IF(VLOOKUP($A181,'[1]3. Adolescents'!$B$8:$CK$226,'[1]3. Adolescents'!L$1,FALSE)=H181,"",VLOOKUP($A181,'[1]3. Adolescents'!$B$8:$CK$226,'[1]3. Adolescents'!L$1,FALSE))</f>
        <v/>
      </c>
      <c r="T181" s="9" t="s">
        <v>207</v>
      </c>
      <c r="U181" s="10" t="s">
        <v>17</v>
      </c>
      <c r="V181" s="10"/>
      <c r="W181" s="10" t="s">
        <v>17</v>
      </c>
      <c r="X181" s="10"/>
      <c r="Y181" s="10" t="s">
        <v>17</v>
      </c>
      <c r="Z181" s="10"/>
    </row>
    <row r="182" spans="1:27">
      <c r="A182" s="9" t="s">
        <v>208</v>
      </c>
      <c r="B182" s="10" t="s">
        <v>17</v>
      </c>
      <c r="C182" s="10"/>
      <c r="D182" s="10" t="s">
        <v>17</v>
      </c>
      <c r="E182" s="10"/>
      <c r="F182" s="10" t="s">
        <v>17</v>
      </c>
      <c r="G182" s="10"/>
      <c r="J182" s="12" t="str">
        <f>IF(VLOOKUP($A182,'[1]3. Adolescents'!$B$8:$CK$226,'[1]3. Adolescents'!F$1,FALSE)=B182,"",VLOOKUP($A182,'[1]3. Adolescents'!$B$8:$CK$226,'[1]3. Adolescents'!F$1,FALSE)-B182)</f>
        <v/>
      </c>
      <c r="K182" s="12" t="str">
        <f>IF(VLOOKUP($A182,'[1]3. Adolescents'!$B$8:$CK$226,'[1]3. Adolescents'!G$1,FALSE)=C182,"",VLOOKUP($A182,'[1]3. Adolescents'!$B$8:$CK$226,'[1]3. Adolescents'!G$1,FALSE))</f>
        <v/>
      </c>
      <c r="L182" s="12" t="str">
        <f>IF(VLOOKUP($A182,'[1]3. Adolescents'!$B$8:$CK$226,'[1]3. Adolescents'!H$1,FALSE)=D182,"",VLOOKUP($A182,'[1]3. Adolescents'!$B$8:$CK$226,'[1]3. Adolescents'!H$1,FALSE)-D182)</f>
        <v/>
      </c>
      <c r="M182" s="12" t="str">
        <f>IF(VLOOKUP($A182,'[1]3. Adolescents'!$B$8:$CK$226,'[1]3. Adolescents'!G$1,FALSE)=E182,"",VLOOKUP($A182,'[1]3. Adolescents'!$B$8:$CK$226,'[1]3. Adolescents'!G$1,FALSE))</f>
        <v/>
      </c>
      <c r="N182" s="12" t="str">
        <f>IF(VLOOKUP($A182,'[1]3. Adolescents'!$B$8:$CK$226,'[1]3. Adolescents'!J$1,FALSE)=F182,"",VLOOKUP($A182,'[1]3. Adolescents'!$B$8:$CK$226,'[1]3. Adolescents'!J$1,FALSE)-F182)</f>
        <v/>
      </c>
      <c r="O182" s="12" t="str">
        <f>IF(VLOOKUP($A182,'[1]3. Adolescents'!$B$8:$CK$226,'[1]3. Adolescents'!K$1,FALSE)=G182,"",VLOOKUP($A182,'[1]3. Adolescents'!$B$8:$CK$226,'[1]3. Adolescents'!K$1,FALSE))</f>
        <v/>
      </c>
      <c r="P182" s="2" t="str">
        <f>IF(VLOOKUP($A182,'[1]3. Adolescents'!$B$8:$CK$226,'[1]3. Adolescents'!L$1,FALSE)=H182,"",VLOOKUP($A182,'[1]3. Adolescents'!$B$8:$CK$226,'[1]3. Adolescents'!L$1,FALSE))</f>
        <v/>
      </c>
      <c r="T182" s="9" t="s">
        <v>208</v>
      </c>
      <c r="U182" s="10" t="s">
        <v>17</v>
      </c>
      <c r="V182" s="10"/>
      <c r="W182" s="10" t="s">
        <v>17</v>
      </c>
      <c r="X182" s="10"/>
      <c r="Y182" s="10" t="s">
        <v>17</v>
      </c>
      <c r="Z182" s="10"/>
    </row>
    <row r="183" spans="1:27">
      <c r="A183" s="9" t="s">
        <v>209</v>
      </c>
      <c r="B183" s="10">
        <v>25.3</v>
      </c>
      <c r="C183" s="10"/>
      <c r="D183" s="10">
        <v>25.4</v>
      </c>
      <c r="E183" s="10"/>
      <c r="F183" s="10">
        <v>24.9</v>
      </c>
      <c r="G183" s="10"/>
      <c r="H183" s="2" t="s">
        <v>20</v>
      </c>
      <c r="J183" s="12" t="str">
        <f>IF(VLOOKUP($A183,'[1]3. Adolescents'!$B$8:$CK$226,'[1]3. Adolescents'!F$1,FALSE)=B183,"",VLOOKUP($A183,'[1]3. Adolescents'!$B$8:$CK$226,'[1]3. Adolescents'!F$1,FALSE)-B183)</f>
        <v/>
      </c>
      <c r="K183" s="12" t="str">
        <f>IF(VLOOKUP($A183,'[1]3. Adolescents'!$B$8:$CK$226,'[1]3. Adolescents'!G$1,FALSE)=C183,"",VLOOKUP($A183,'[1]3. Adolescents'!$B$8:$CK$226,'[1]3. Adolescents'!G$1,FALSE))</f>
        <v/>
      </c>
      <c r="L183" s="12" t="str">
        <f>IF(VLOOKUP($A183,'[1]3. Adolescents'!$B$8:$CK$226,'[1]3. Adolescents'!H$1,FALSE)=D183,"",VLOOKUP($A183,'[1]3. Adolescents'!$B$8:$CK$226,'[1]3. Adolescents'!H$1,FALSE)-D183)</f>
        <v/>
      </c>
      <c r="M183" s="12" t="str">
        <f>IF(VLOOKUP($A183,'[1]3. Adolescents'!$B$8:$CK$226,'[1]3. Adolescents'!G$1,FALSE)=E183,"",VLOOKUP($A183,'[1]3. Adolescents'!$B$8:$CK$226,'[1]3. Adolescents'!G$1,FALSE))</f>
        <v/>
      </c>
      <c r="N183" s="12" t="str">
        <f>IF(VLOOKUP($A183,'[1]3. Adolescents'!$B$8:$CK$226,'[1]3. Adolescents'!J$1,FALSE)=F183,"",VLOOKUP($A183,'[1]3. Adolescents'!$B$8:$CK$226,'[1]3. Adolescents'!J$1,FALSE)-F183)</f>
        <v/>
      </c>
      <c r="O183" s="12" t="str">
        <f>IF(VLOOKUP($A183,'[1]3. Adolescents'!$B$8:$CK$226,'[1]3. Adolescents'!K$1,FALSE)=G183,"",VLOOKUP($A183,'[1]3. Adolescents'!$B$8:$CK$226,'[1]3. Adolescents'!K$1,FALSE))</f>
        <v/>
      </c>
      <c r="P183" s="2" t="str">
        <f>IF(VLOOKUP($A183,'[1]3. Adolescents'!$B$8:$CK$226,'[1]3. Adolescents'!L$1,FALSE)=H183,"",VLOOKUP($A183,'[1]3. Adolescents'!$B$8:$CK$226,'[1]3. Adolescents'!L$1,FALSE))</f>
        <v/>
      </c>
      <c r="T183" s="9" t="s">
        <v>209</v>
      </c>
      <c r="U183" s="10">
        <v>25.3</v>
      </c>
      <c r="V183" s="10"/>
      <c r="W183" s="10">
        <v>25.4</v>
      </c>
      <c r="X183" s="10"/>
      <c r="Y183" s="10">
        <v>24.9</v>
      </c>
      <c r="Z183" s="10"/>
      <c r="AA183" s="2" t="s">
        <v>20</v>
      </c>
    </row>
    <row r="184" spans="1:27">
      <c r="A184" s="11" t="s">
        <v>210</v>
      </c>
      <c r="B184" s="10">
        <v>18.09</v>
      </c>
      <c r="C184" s="10"/>
      <c r="D184" s="10">
        <v>17.658999999999999</v>
      </c>
      <c r="E184" s="10"/>
      <c r="F184" s="10">
        <v>18.521000000000001</v>
      </c>
      <c r="G184" s="10"/>
      <c r="H184" s="2" t="s">
        <v>13</v>
      </c>
      <c r="J184" s="12" t="str">
        <f>IF(VLOOKUP($A184,'[1]3. Adolescents'!$B$8:$CK$226,'[1]3. Adolescents'!F$1,FALSE)=B184,"",VLOOKUP($A184,'[1]3. Adolescents'!$B$8:$CK$226,'[1]3. Adolescents'!F$1,FALSE)-B184)</f>
        <v/>
      </c>
      <c r="K184" s="12" t="str">
        <f>IF(VLOOKUP($A184,'[1]3. Adolescents'!$B$8:$CK$226,'[1]3. Adolescents'!G$1,FALSE)=C184,"",VLOOKUP($A184,'[1]3. Adolescents'!$B$8:$CK$226,'[1]3. Adolescents'!G$1,FALSE))</f>
        <v/>
      </c>
      <c r="L184" s="12" t="str">
        <f>IF(VLOOKUP($A184,'[1]3. Adolescents'!$B$8:$CK$226,'[1]3. Adolescents'!H$1,FALSE)=D184,"",VLOOKUP($A184,'[1]3. Adolescents'!$B$8:$CK$226,'[1]3. Adolescents'!H$1,FALSE)-D184)</f>
        <v/>
      </c>
      <c r="M184" s="12" t="str">
        <f>IF(VLOOKUP($A184,'[1]3. Adolescents'!$B$8:$CK$226,'[1]3. Adolescents'!G$1,FALSE)=E184,"",VLOOKUP($A184,'[1]3. Adolescents'!$B$8:$CK$226,'[1]3. Adolescents'!G$1,FALSE))</f>
        <v/>
      </c>
      <c r="N184" s="12" t="str">
        <f>IF(VLOOKUP($A184,'[1]3. Adolescents'!$B$8:$CK$226,'[1]3. Adolescents'!J$1,FALSE)=F184,"",VLOOKUP($A184,'[1]3. Adolescents'!$B$8:$CK$226,'[1]3. Adolescents'!J$1,FALSE)-F184)</f>
        <v/>
      </c>
      <c r="O184" s="12" t="str">
        <f>IF(VLOOKUP($A184,'[1]3. Adolescents'!$B$8:$CK$226,'[1]3. Adolescents'!K$1,FALSE)=G184,"",VLOOKUP($A184,'[1]3. Adolescents'!$B$8:$CK$226,'[1]3. Adolescents'!K$1,FALSE))</f>
        <v/>
      </c>
      <c r="P184" s="2" t="str">
        <f>IF(VLOOKUP($A184,'[1]3. Adolescents'!$B$8:$CK$226,'[1]3. Adolescents'!L$1,FALSE)=H184,"",VLOOKUP($A184,'[1]3. Adolescents'!$B$8:$CK$226,'[1]3. Adolescents'!L$1,FALSE))</f>
        <v/>
      </c>
      <c r="T184" s="11" t="s">
        <v>210</v>
      </c>
      <c r="U184" s="10">
        <v>18.100000000000001</v>
      </c>
      <c r="V184" s="10"/>
      <c r="W184" s="10">
        <v>17.7</v>
      </c>
      <c r="X184" s="10"/>
      <c r="Y184" s="10">
        <v>18.5</v>
      </c>
      <c r="Z184" s="10"/>
      <c r="AA184" s="2" t="s">
        <v>13</v>
      </c>
    </row>
    <row r="185" spans="1:27">
      <c r="A185" s="11" t="s">
        <v>211</v>
      </c>
      <c r="B185" s="10">
        <v>16.079000000000001</v>
      </c>
      <c r="C185" s="10"/>
      <c r="D185" s="10">
        <v>14.071999999999999</v>
      </c>
      <c r="E185" s="10"/>
      <c r="F185" s="10">
        <v>18.087</v>
      </c>
      <c r="G185" s="10"/>
      <c r="H185" s="2" t="s">
        <v>13</v>
      </c>
      <c r="J185" s="12" t="str">
        <f>IF(VLOOKUP($A185,'[1]3. Adolescents'!$B$8:$CK$226,'[1]3. Adolescents'!F$1,FALSE)=B185,"",VLOOKUP($A185,'[1]3. Adolescents'!$B$8:$CK$226,'[1]3. Adolescents'!F$1,FALSE)-B185)</f>
        <v/>
      </c>
      <c r="K185" s="12" t="str">
        <f>IF(VLOOKUP($A185,'[1]3. Adolescents'!$B$8:$CK$226,'[1]3. Adolescents'!G$1,FALSE)=C185,"",VLOOKUP($A185,'[1]3. Adolescents'!$B$8:$CK$226,'[1]3. Adolescents'!G$1,FALSE))</f>
        <v/>
      </c>
      <c r="L185" s="12" t="str">
        <f>IF(VLOOKUP($A185,'[1]3. Adolescents'!$B$8:$CK$226,'[1]3. Adolescents'!H$1,FALSE)=D185,"",VLOOKUP($A185,'[1]3. Adolescents'!$B$8:$CK$226,'[1]3. Adolescents'!H$1,FALSE)-D185)</f>
        <v/>
      </c>
      <c r="M185" s="12" t="str">
        <f>IF(VLOOKUP($A185,'[1]3. Adolescents'!$B$8:$CK$226,'[1]3. Adolescents'!G$1,FALSE)=E185,"",VLOOKUP($A185,'[1]3. Adolescents'!$B$8:$CK$226,'[1]3. Adolescents'!G$1,FALSE))</f>
        <v/>
      </c>
      <c r="N185" s="12" t="str">
        <f>IF(VLOOKUP($A185,'[1]3. Adolescents'!$B$8:$CK$226,'[1]3. Adolescents'!J$1,FALSE)=F185,"",VLOOKUP($A185,'[1]3. Adolescents'!$B$8:$CK$226,'[1]3. Adolescents'!J$1,FALSE)-F185)</f>
        <v/>
      </c>
      <c r="O185" s="12" t="str">
        <f>IF(VLOOKUP($A185,'[1]3. Adolescents'!$B$8:$CK$226,'[1]3. Adolescents'!K$1,FALSE)=G185,"",VLOOKUP($A185,'[1]3. Adolescents'!$B$8:$CK$226,'[1]3. Adolescents'!K$1,FALSE))</f>
        <v/>
      </c>
      <c r="P185" s="2" t="str">
        <f>IF(VLOOKUP($A185,'[1]3. Adolescents'!$B$8:$CK$226,'[1]3. Adolescents'!L$1,FALSE)=H185,"",VLOOKUP($A185,'[1]3. Adolescents'!$B$8:$CK$226,'[1]3. Adolescents'!L$1,FALSE))</f>
        <v/>
      </c>
      <c r="T185" s="11" t="s">
        <v>211</v>
      </c>
      <c r="U185" s="10">
        <v>16.100000000000001</v>
      </c>
      <c r="V185" s="10"/>
      <c r="W185" s="10">
        <v>14.1</v>
      </c>
      <c r="X185" s="10"/>
      <c r="Y185" s="10">
        <v>18.100000000000001</v>
      </c>
      <c r="Z185" s="10"/>
      <c r="AA185" s="2" t="s">
        <v>13</v>
      </c>
    </row>
    <row r="186" spans="1:27">
      <c r="A186" s="9" t="s">
        <v>212</v>
      </c>
      <c r="B186" s="10" t="s">
        <v>17</v>
      </c>
      <c r="C186" s="10"/>
      <c r="D186" s="10" t="s">
        <v>17</v>
      </c>
      <c r="E186" s="10"/>
      <c r="F186" s="10" t="s">
        <v>17</v>
      </c>
      <c r="G186" s="10"/>
      <c r="J186" s="12" t="str">
        <f>IF(VLOOKUP($A186,'[1]3. Adolescents'!$B$8:$CK$226,'[1]3. Adolescents'!F$1,FALSE)=B186,"",VLOOKUP($A186,'[1]3. Adolescents'!$B$8:$CK$226,'[1]3. Adolescents'!F$1,FALSE)-B186)</f>
        <v/>
      </c>
      <c r="K186" s="12" t="str">
        <f>IF(VLOOKUP($A186,'[1]3. Adolescents'!$B$8:$CK$226,'[1]3. Adolescents'!G$1,FALSE)=C186,"",VLOOKUP($A186,'[1]3. Adolescents'!$B$8:$CK$226,'[1]3. Adolescents'!G$1,FALSE))</f>
        <v/>
      </c>
      <c r="L186" s="12" t="str">
        <f>IF(VLOOKUP($A186,'[1]3. Adolescents'!$B$8:$CK$226,'[1]3. Adolescents'!H$1,FALSE)=D186,"",VLOOKUP($A186,'[1]3. Adolescents'!$B$8:$CK$226,'[1]3. Adolescents'!H$1,FALSE)-D186)</f>
        <v/>
      </c>
      <c r="M186" s="12" t="str">
        <f>IF(VLOOKUP($A186,'[1]3. Adolescents'!$B$8:$CK$226,'[1]3. Adolescents'!G$1,FALSE)=E186,"",VLOOKUP($A186,'[1]3. Adolescents'!$B$8:$CK$226,'[1]3. Adolescents'!G$1,FALSE))</f>
        <v/>
      </c>
      <c r="N186" s="12" t="str">
        <f>IF(VLOOKUP($A186,'[1]3. Adolescents'!$B$8:$CK$226,'[1]3. Adolescents'!J$1,FALSE)=F186,"",VLOOKUP($A186,'[1]3. Adolescents'!$B$8:$CK$226,'[1]3. Adolescents'!J$1,FALSE)-F186)</f>
        <v/>
      </c>
      <c r="O186" s="12" t="str">
        <f>IF(VLOOKUP($A186,'[1]3. Adolescents'!$B$8:$CK$226,'[1]3. Adolescents'!K$1,FALSE)=G186,"",VLOOKUP($A186,'[1]3. Adolescents'!$B$8:$CK$226,'[1]3. Adolescents'!K$1,FALSE))</f>
        <v/>
      </c>
      <c r="P186" s="2" t="str">
        <f>IF(VLOOKUP($A186,'[1]3. Adolescents'!$B$8:$CK$226,'[1]3. Adolescents'!L$1,FALSE)=H186,"",VLOOKUP($A186,'[1]3. Adolescents'!$B$8:$CK$226,'[1]3. Adolescents'!L$1,FALSE))</f>
        <v/>
      </c>
      <c r="T186" s="9" t="s">
        <v>212</v>
      </c>
      <c r="U186" s="10" t="s">
        <v>17</v>
      </c>
      <c r="V186" s="10"/>
      <c r="W186" s="10" t="s">
        <v>17</v>
      </c>
      <c r="X186" s="10"/>
      <c r="Y186" s="10" t="s">
        <v>17</v>
      </c>
      <c r="Z186" s="10"/>
    </row>
    <row r="187" spans="1:27">
      <c r="A187" s="9" t="s">
        <v>213</v>
      </c>
      <c r="B187" s="10">
        <v>7.1</v>
      </c>
      <c r="C187" s="10" t="s">
        <v>22</v>
      </c>
      <c r="D187" s="10">
        <v>7.1</v>
      </c>
      <c r="E187" s="10" t="s">
        <v>22</v>
      </c>
      <c r="F187" s="10">
        <v>7.1</v>
      </c>
      <c r="G187" s="10" t="s">
        <v>22</v>
      </c>
      <c r="H187" s="2" t="s">
        <v>214</v>
      </c>
      <c r="J187" s="12" t="str">
        <f>IF(VLOOKUP($A187,'[1]3. Adolescents'!$B$8:$CK$226,'[1]3. Adolescents'!F$1,FALSE)=B187,"",VLOOKUP($A187,'[1]3. Adolescents'!$B$8:$CK$226,'[1]3. Adolescents'!F$1,FALSE)-B187)</f>
        <v/>
      </c>
      <c r="K187" s="12" t="str">
        <f>IF(VLOOKUP($A187,'[1]3. Adolescents'!$B$8:$CK$226,'[1]3. Adolescents'!G$1,FALSE)=C187,"",VLOOKUP($A187,'[1]3. Adolescents'!$B$8:$CK$226,'[1]3. Adolescents'!G$1,FALSE))</f>
        <v/>
      </c>
      <c r="L187" s="12" t="str">
        <f>IF(VLOOKUP($A187,'[1]3. Adolescents'!$B$8:$CK$226,'[1]3. Adolescents'!H$1,FALSE)=D187,"",VLOOKUP($A187,'[1]3. Adolescents'!$B$8:$CK$226,'[1]3. Adolescents'!H$1,FALSE)-D187)</f>
        <v/>
      </c>
      <c r="M187" s="12" t="str">
        <f>IF(VLOOKUP($A187,'[1]3. Adolescents'!$B$8:$CK$226,'[1]3. Adolescents'!G$1,FALSE)=E187,"",VLOOKUP($A187,'[1]3. Adolescents'!$B$8:$CK$226,'[1]3. Adolescents'!G$1,FALSE))</f>
        <v/>
      </c>
      <c r="N187" s="12" t="str">
        <f>IF(VLOOKUP($A187,'[1]3. Adolescents'!$B$8:$CK$226,'[1]3. Adolescents'!J$1,FALSE)=F187,"",VLOOKUP($A187,'[1]3. Adolescents'!$B$8:$CK$226,'[1]3. Adolescents'!J$1,FALSE)-F187)</f>
        <v/>
      </c>
      <c r="O187" s="12" t="str">
        <f>IF(VLOOKUP($A187,'[1]3. Adolescents'!$B$8:$CK$226,'[1]3. Adolescents'!K$1,FALSE)=G187,"",VLOOKUP($A187,'[1]3. Adolescents'!$B$8:$CK$226,'[1]3. Adolescents'!K$1,FALSE))</f>
        <v/>
      </c>
      <c r="P187" s="2" t="str">
        <f>IF(VLOOKUP($A187,'[1]3. Adolescents'!$B$8:$CK$226,'[1]3. Adolescents'!L$1,FALSE)=H187,"",VLOOKUP($A187,'[1]3. Adolescents'!$B$8:$CK$226,'[1]3. Adolescents'!L$1,FALSE))</f>
        <v/>
      </c>
      <c r="T187" s="9" t="s">
        <v>213</v>
      </c>
      <c r="U187" s="10">
        <v>7.1</v>
      </c>
      <c r="V187" s="10" t="s">
        <v>22</v>
      </c>
      <c r="W187" s="10">
        <v>7.1</v>
      </c>
      <c r="X187" s="10" t="s">
        <v>22</v>
      </c>
      <c r="Y187" s="10">
        <v>7.1</v>
      </c>
      <c r="Z187" s="10" t="s">
        <v>22</v>
      </c>
      <c r="AA187" s="2" t="s">
        <v>214</v>
      </c>
    </row>
    <row r="188" spans="1:27">
      <c r="A188" s="9" t="s">
        <v>215</v>
      </c>
      <c r="B188" s="10">
        <v>33.200000000000003</v>
      </c>
      <c r="C188" s="10"/>
      <c r="D188" s="10">
        <v>38.299999999999997</v>
      </c>
      <c r="E188" s="10"/>
      <c r="F188" s="10">
        <v>27.8</v>
      </c>
      <c r="G188" s="10"/>
      <c r="H188" s="2" t="s">
        <v>66</v>
      </c>
      <c r="J188" s="12" t="str">
        <f>IF(VLOOKUP($A188,'[1]3. Adolescents'!$B$8:$CK$226,'[1]3. Adolescents'!F$1,FALSE)=B188,"",VLOOKUP($A188,'[1]3. Adolescents'!$B$8:$CK$226,'[1]3. Adolescents'!F$1,FALSE)-B188)</f>
        <v/>
      </c>
      <c r="K188" s="12" t="str">
        <f>IF(VLOOKUP($A188,'[1]3. Adolescents'!$B$8:$CK$226,'[1]3. Adolescents'!G$1,FALSE)=C188,"",VLOOKUP($A188,'[1]3. Adolescents'!$B$8:$CK$226,'[1]3. Adolescents'!G$1,FALSE))</f>
        <v/>
      </c>
      <c r="L188" s="12" t="str">
        <f>IF(VLOOKUP($A188,'[1]3. Adolescents'!$B$8:$CK$226,'[1]3. Adolescents'!H$1,FALSE)=D188,"",VLOOKUP($A188,'[1]3. Adolescents'!$B$8:$CK$226,'[1]3. Adolescents'!H$1,FALSE)-D188)</f>
        <v/>
      </c>
      <c r="M188" s="12" t="str">
        <f>IF(VLOOKUP($A188,'[1]3. Adolescents'!$B$8:$CK$226,'[1]3. Adolescents'!G$1,FALSE)=E188,"",VLOOKUP($A188,'[1]3. Adolescents'!$B$8:$CK$226,'[1]3. Adolescents'!G$1,FALSE))</f>
        <v/>
      </c>
      <c r="N188" s="12" t="str">
        <f>IF(VLOOKUP($A188,'[1]3. Adolescents'!$B$8:$CK$226,'[1]3. Adolescents'!J$1,FALSE)=F188,"",VLOOKUP($A188,'[1]3. Adolescents'!$B$8:$CK$226,'[1]3. Adolescents'!J$1,FALSE)-F188)</f>
        <v/>
      </c>
      <c r="O188" s="12" t="str">
        <f>IF(VLOOKUP($A188,'[1]3. Adolescents'!$B$8:$CK$226,'[1]3. Adolescents'!K$1,FALSE)=G188,"",VLOOKUP($A188,'[1]3. Adolescents'!$B$8:$CK$226,'[1]3. Adolescents'!K$1,FALSE))</f>
        <v/>
      </c>
      <c r="P188" s="2" t="str">
        <f>IF(VLOOKUP($A188,'[1]3. Adolescents'!$B$8:$CK$226,'[1]3. Adolescents'!L$1,FALSE)=H188,"",VLOOKUP($A188,'[1]3. Adolescents'!$B$8:$CK$226,'[1]3. Adolescents'!L$1,FALSE))</f>
        <v/>
      </c>
      <c r="T188" s="9" t="s">
        <v>215</v>
      </c>
      <c r="U188" s="10">
        <v>33.200000000000003</v>
      </c>
      <c r="V188" s="10"/>
      <c r="W188" s="10">
        <v>38.299999999999997</v>
      </c>
      <c r="X188" s="10"/>
      <c r="Y188" s="10">
        <v>27.8</v>
      </c>
      <c r="Z188" s="10"/>
      <c r="AA188" s="2" t="s">
        <v>66</v>
      </c>
    </row>
    <row r="189" spans="1:27" ht="15.6" customHeight="1">
      <c r="A189" s="11" t="s">
        <v>216</v>
      </c>
      <c r="B189" s="10">
        <v>31.3</v>
      </c>
      <c r="C189" s="10"/>
      <c r="D189" s="10">
        <v>38.5</v>
      </c>
      <c r="E189" s="10"/>
      <c r="F189" s="10">
        <v>24.7</v>
      </c>
      <c r="G189" s="10"/>
      <c r="H189" s="2" t="s">
        <v>66</v>
      </c>
      <c r="J189" s="12" t="str">
        <f>IF(VLOOKUP($A189,'[1]3. Adolescents'!$B$8:$CK$226,'[1]3. Adolescents'!F$1,FALSE)=B189,"",VLOOKUP($A189,'[1]3. Adolescents'!$B$8:$CK$226,'[1]3. Adolescents'!F$1,FALSE)-B189)</f>
        <v/>
      </c>
      <c r="K189" s="12" t="str">
        <f>IF(VLOOKUP($A189,'[1]3. Adolescents'!$B$8:$CK$226,'[1]3. Adolescents'!G$1,FALSE)=C189,"",VLOOKUP($A189,'[1]3. Adolescents'!$B$8:$CK$226,'[1]3. Adolescents'!G$1,FALSE))</f>
        <v/>
      </c>
      <c r="L189" s="12" t="str">
        <f>IF(VLOOKUP($A189,'[1]3. Adolescents'!$B$8:$CK$226,'[1]3. Adolescents'!H$1,FALSE)=D189,"",VLOOKUP($A189,'[1]3. Adolescents'!$B$8:$CK$226,'[1]3. Adolescents'!H$1,FALSE)-D189)</f>
        <v/>
      </c>
      <c r="M189" s="12" t="str">
        <f>IF(VLOOKUP($A189,'[1]3. Adolescents'!$B$8:$CK$226,'[1]3. Adolescents'!G$1,FALSE)=E189,"",VLOOKUP($A189,'[1]3. Adolescents'!$B$8:$CK$226,'[1]3. Adolescents'!G$1,FALSE))</f>
        <v/>
      </c>
      <c r="N189" s="12" t="str">
        <f>IF(VLOOKUP($A189,'[1]3. Adolescents'!$B$8:$CK$226,'[1]3. Adolescents'!J$1,FALSE)=F189,"",VLOOKUP($A189,'[1]3. Adolescents'!$B$8:$CK$226,'[1]3. Adolescents'!J$1,FALSE)-F189)</f>
        <v/>
      </c>
      <c r="O189" s="12" t="str">
        <f>IF(VLOOKUP($A189,'[1]3. Adolescents'!$B$8:$CK$226,'[1]3. Adolescents'!K$1,FALSE)=G189,"",VLOOKUP($A189,'[1]3. Adolescents'!$B$8:$CK$226,'[1]3. Adolescents'!K$1,FALSE))</f>
        <v/>
      </c>
      <c r="P189" s="2" t="str">
        <f>IF(VLOOKUP($A189,'[1]3. Adolescents'!$B$8:$CK$226,'[1]3. Adolescents'!L$1,FALSE)=H189,"",VLOOKUP($A189,'[1]3. Adolescents'!$B$8:$CK$226,'[1]3. Adolescents'!L$1,FALSE))</f>
        <v/>
      </c>
      <c r="T189" s="11" t="s">
        <v>216</v>
      </c>
      <c r="U189" s="10">
        <v>31.3</v>
      </c>
      <c r="V189" s="10"/>
      <c r="W189" s="10">
        <v>38.5</v>
      </c>
      <c r="X189" s="10"/>
      <c r="Y189" s="10">
        <v>24.7</v>
      </c>
      <c r="Z189" s="10"/>
      <c r="AA189" s="2" t="s">
        <v>66</v>
      </c>
    </row>
    <row r="190" spans="1:27" ht="16.350000000000001" customHeight="1">
      <c r="A190" s="9" t="s">
        <v>217</v>
      </c>
      <c r="B190" s="10" t="s">
        <v>17</v>
      </c>
      <c r="C190" s="10"/>
      <c r="D190" s="10" t="s">
        <v>17</v>
      </c>
      <c r="E190" s="10"/>
      <c r="F190" s="10" t="s">
        <v>17</v>
      </c>
      <c r="G190" s="10"/>
      <c r="J190" s="12" t="str">
        <f>IF(VLOOKUP($A190,'[1]3. Adolescents'!$B$8:$CK$226,'[1]3. Adolescents'!F$1,FALSE)=B190,"",VLOOKUP($A190,'[1]3. Adolescents'!$B$8:$CK$226,'[1]3. Adolescents'!F$1,FALSE)-B190)</f>
        <v/>
      </c>
      <c r="K190" s="12" t="str">
        <f>IF(VLOOKUP($A190,'[1]3. Adolescents'!$B$8:$CK$226,'[1]3. Adolescents'!G$1,FALSE)=C190,"",VLOOKUP($A190,'[1]3. Adolescents'!$B$8:$CK$226,'[1]3. Adolescents'!G$1,FALSE))</f>
        <v/>
      </c>
      <c r="L190" s="12" t="str">
        <f>IF(VLOOKUP($A190,'[1]3. Adolescents'!$B$8:$CK$226,'[1]3. Adolescents'!H$1,FALSE)=D190,"",VLOOKUP($A190,'[1]3. Adolescents'!$B$8:$CK$226,'[1]3. Adolescents'!H$1,FALSE)-D190)</f>
        <v/>
      </c>
      <c r="M190" s="12" t="str">
        <f>IF(VLOOKUP($A190,'[1]3. Adolescents'!$B$8:$CK$226,'[1]3. Adolescents'!G$1,FALSE)=E190,"",VLOOKUP($A190,'[1]3. Adolescents'!$B$8:$CK$226,'[1]3. Adolescents'!G$1,FALSE))</f>
        <v/>
      </c>
      <c r="N190" s="12" t="str">
        <f>IF(VLOOKUP($A190,'[1]3. Adolescents'!$B$8:$CK$226,'[1]3. Adolescents'!J$1,FALSE)=F190,"",VLOOKUP($A190,'[1]3. Adolescents'!$B$8:$CK$226,'[1]3. Adolescents'!J$1,FALSE)-F190)</f>
        <v/>
      </c>
      <c r="O190" s="12" t="str">
        <f>IF(VLOOKUP($A190,'[1]3. Adolescents'!$B$8:$CK$226,'[1]3. Adolescents'!K$1,FALSE)=G190,"",VLOOKUP($A190,'[1]3. Adolescents'!$B$8:$CK$226,'[1]3. Adolescents'!K$1,FALSE))</f>
        <v/>
      </c>
      <c r="P190" s="2" t="str">
        <f>IF(VLOOKUP($A190,'[1]3. Adolescents'!$B$8:$CK$226,'[1]3. Adolescents'!L$1,FALSE)=H190,"",VLOOKUP($A190,'[1]3. Adolescents'!$B$8:$CK$226,'[1]3. Adolescents'!L$1,FALSE))</f>
        <v/>
      </c>
      <c r="T190" s="9" t="s">
        <v>217</v>
      </c>
      <c r="U190" s="10" t="s">
        <v>17</v>
      </c>
      <c r="V190" s="10"/>
      <c r="W190" s="10" t="s">
        <v>17</v>
      </c>
      <c r="X190" s="10"/>
      <c r="Y190" s="10" t="s">
        <v>17</v>
      </c>
      <c r="Z190" s="10"/>
    </row>
    <row r="191" spans="1:27" ht="16.350000000000001" customHeight="1">
      <c r="A191" s="9" t="s">
        <v>218</v>
      </c>
      <c r="B191" s="10">
        <v>40.5</v>
      </c>
      <c r="C191" s="10"/>
      <c r="D191" s="10">
        <v>38.6</v>
      </c>
      <c r="E191" s="10"/>
      <c r="F191" s="10">
        <v>38.9</v>
      </c>
      <c r="G191" s="10"/>
      <c r="H191" s="2" t="s">
        <v>11</v>
      </c>
      <c r="J191" s="12" t="str">
        <f>IF(VLOOKUP($A191,'[1]3. Adolescents'!$B$8:$CK$226,'[1]3. Adolescents'!F$1,FALSE)=B191,"",VLOOKUP($A191,'[1]3. Adolescents'!$B$8:$CK$226,'[1]3. Adolescents'!F$1,FALSE)-B191)</f>
        <v/>
      </c>
      <c r="K191" s="12" t="str">
        <f>IF(VLOOKUP($A191,'[1]3. Adolescents'!$B$8:$CK$226,'[1]3. Adolescents'!G$1,FALSE)=C191,"",VLOOKUP($A191,'[1]3. Adolescents'!$B$8:$CK$226,'[1]3. Adolescents'!G$1,FALSE))</f>
        <v/>
      </c>
      <c r="L191" s="12" t="str">
        <f>IF(VLOOKUP($A191,'[1]3. Adolescents'!$B$8:$CK$226,'[1]3. Adolescents'!H$1,FALSE)=D191,"",VLOOKUP($A191,'[1]3. Adolescents'!$B$8:$CK$226,'[1]3. Adolescents'!H$1,FALSE)-D191)</f>
        <v/>
      </c>
      <c r="M191" s="12" t="str">
        <f>IF(VLOOKUP($A191,'[1]3. Adolescents'!$B$8:$CK$226,'[1]3. Adolescents'!G$1,FALSE)=E191,"",VLOOKUP($A191,'[1]3. Adolescents'!$B$8:$CK$226,'[1]3. Adolescents'!G$1,FALSE))</f>
        <v/>
      </c>
      <c r="N191" s="12" t="str">
        <f>IF(VLOOKUP($A191,'[1]3. Adolescents'!$B$8:$CK$226,'[1]3. Adolescents'!J$1,FALSE)=F191,"",VLOOKUP($A191,'[1]3. Adolescents'!$B$8:$CK$226,'[1]3. Adolescents'!J$1,FALSE)-F191)</f>
        <v/>
      </c>
      <c r="O191" s="12" t="str">
        <f>IF(VLOOKUP($A191,'[1]3. Adolescents'!$B$8:$CK$226,'[1]3. Adolescents'!K$1,FALSE)=G191,"",VLOOKUP($A191,'[1]3. Adolescents'!$B$8:$CK$226,'[1]3. Adolescents'!K$1,FALSE))</f>
        <v/>
      </c>
      <c r="P191" s="2" t="str">
        <f>IF(VLOOKUP($A191,'[1]3. Adolescents'!$B$8:$CK$226,'[1]3. Adolescents'!L$1,FALSE)=H191,"",VLOOKUP($A191,'[1]3. Adolescents'!$B$8:$CK$226,'[1]3. Adolescents'!L$1,FALSE))</f>
        <v/>
      </c>
      <c r="T191" s="9" t="s">
        <v>218</v>
      </c>
      <c r="U191" s="10">
        <v>40.5</v>
      </c>
      <c r="V191" s="10"/>
      <c r="W191" s="10">
        <v>38.6</v>
      </c>
      <c r="X191" s="10"/>
      <c r="Y191" s="10">
        <v>38.9</v>
      </c>
      <c r="Z191" s="10"/>
      <c r="AA191" s="2" t="s">
        <v>11</v>
      </c>
    </row>
    <row r="192" spans="1:27" ht="16.350000000000001" customHeight="1">
      <c r="A192" s="9" t="s">
        <v>219</v>
      </c>
      <c r="B192" s="10">
        <v>38.1</v>
      </c>
      <c r="C192" s="10"/>
      <c r="D192" s="10">
        <v>45.5</v>
      </c>
      <c r="E192" s="10"/>
      <c r="F192" s="10">
        <v>30.5</v>
      </c>
      <c r="G192" s="10"/>
      <c r="H192" s="2" t="s">
        <v>121</v>
      </c>
      <c r="J192" s="12" t="str">
        <f>IF(VLOOKUP($A192,'[1]3. Adolescents'!$B$8:$CK$226,'[1]3. Adolescents'!F$1,FALSE)=B192,"",VLOOKUP($A192,'[1]3. Adolescents'!$B$8:$CK$226,'[1]3. Adolescents'!F$1,FALSE)-B192)</f>
        <v/>
      </c>
      <c r="K192" s="12" t="str">
        <f>IF(VLOOKUP($A192,'[1]3. Adolescents'!$B$8:$CK$226,'[1]3. Adolescents'!G$1,FALSE)=C192,"",VLOOKUP($A192,'[1]3. Adolescents'!$B$8:$CK$226,'[1]3. Adolescents'!G$1,FALSE))</f>
        <v/>
      </c>
      <c r="L192" s="12" t="str">
        <f>IF(VLOOKUP($A192,'[1]3. Adolescents'!$B$8:$CK$226,'[1]3. Adolescents'!H$1,FALSE)=D192,"",VLOOKUP($A192,'[1]3. Adolescents'!$B$8:$CK$226,'[1]3. Adolescents'!H$1,FALSE)-D192)</f>
        <v/>
      </c>
      <c r="M192" s="12" t="str">
        <f>IF(VLOOKUP($A192,'[1]3. Adolescents'!$B$8:$CK$226,'[1]3. Adolescents'!G$1,FALSE)=E192,"",VLOOKUP($A192,'[1]3. Adolescents'!$B$8:$CK$226,'[1]3. Adolescents'!G$1,FALSE))</f>
        <v/>
      </c>
      <c r="N192" s="12" t="str">
        <f>IF(VLOOKUP($A192,'[1]3. Adolescents'!$B$8:$CK$226,'[1]3. Adolescents'!J$1,FALSE)=F192,"",VLOOKUP($A192,'[1]3. Adolescents'!$B$8:$CK$226,'[1]3. Adolescents'!J$1,FALSE)-F192)</f>
        <v/>
      </c>
      <c r="O192" s="12" t="str">
        <f>IF(VLOOKUP($A192,'[1]3. Adolescents'!$B$8:$CK$226,'[1]3. Adolescents'!K$1,FALSE)=G192,"",VLOOKUP($A192,'[1]3. Adolescents'!$B$8:$CK$226,'[1]3. Adolescents'!K$1,FALSE))</f>
        <v/>
      </c>
      <c r="P192" s="2" t="str">
        <f>IF(VLOOKUP($A192,'[1]3. Adolescents'!$B$8:$CK$226,'[1]3. Adolescents'!L$1,FALSE)=H192,"",VLOOKUP($A192,'[1]3. Adolescents'!$B$8:$CK$226,'[1]3. Adolescents'!L$1,FALSE))</f>
        <v/>
      </c>
      <c r="T192" s="9" t="s">
        <v>219</v>
      </c>
      <c r="U192" s="10">
        <v>38.1</v>
      </c>
      <c r="V192" s="10"/>
      <c r="W192" s="10">
        <v>45.5</v>
      </c>
      <c r="X192" s="10"/>
      <c r="Y192" s="10">
        <v>30.5</v>
      </c>
      <c r="Z192" s="10"/>
      <c r="AA192" s="2" t="s">
        <v>121</v>
      </c>
    </row>
    <row r="193" spans="1:27" ht="15.6" customHeight="1">
      <c r="A193" s="9" t="s">
        <v>220</v>
      </c>
      <c r="B193" s="10">
        <v>15.7</v>
      </c>
      <c r="C193" s="10"/>
      <c r="D193" s="10">
        <v>13.2</v>
      </c>
      <c r="E193" s="10"/>
      <c r="F193" s="10">
        <v>17.899999999999999</v>
      </c>
      <c r="G193" s="10"/>
      <c r="H193" s="2" t="s">
        <v>121</v>
      </c>
      <c r="J193" s="12" t="str">
        <f>IF(VLOOKUP($A193,'[1]3. Adolescents'!$B$8:$CK$226,'[1]3. Adolescents'!F$1,FALSE)=B193,"",VLOOKUP($A193,'[1]3. Adolescents'!$B$8:$CK$226,'[1]3. Adolescents'!F$1,FALSE)-B193)</f>
        <v/>
      </c>
      <c r="K193" s="12" t="str">
        <f>IF(VLOOKUP($A193,'[1]3. Adolescents'!$B$8:$CK$226,'[1]3. Adolescents'!G$1,FALSE)=C193,"",VLOOKUP($A193,'[1]3. Adolescents'!$B$8:$CK$226,'[1]3. Adolescents'!G$1,FALSE))</f>
        <v/>
      </c>
      <c r="L193" s="12" t="str">
        <f>IF(VLOOKUP($A193,'[1]3. Adolescents'!$B$8:$CK$226,'[1]3. Adolescents'!H$1,FALSE)=D193,"",VLOOKUP($A193,'[1]3. Adolescents'!$B$8:$CK$226,'[1]3. Adolescents'!H$1,FALSE)-D193)</f>
        <v/>
      </c>
      <c r="M193" s="12" t="str">
        <f>IF(VLOOKUP($A193,'[1]3. Adolescents'!$B$8:$CK$226,'[1]3. Adolescents'!G$1,FALSE)=E193,"",VLOOKUP($A193,'[1]3. Adolescents'!$B$8:$CK$226,'[1]3. Adolescents'!G$1,FALSE))</f>
        <v/>
      </c>
      <c r="N193" s="12" t="str">
        <f>IF(VLOOKUP($A193,'[1]3. Adolescents'!$B$8:$CK$226,'[1]3. Adolescents'!J$1,FALSE)=F193,"",VLOOKUP($A193,'[1]3. Adolescents'!$B$8:$CK$226,'[1]3. Adolescents'!J$1,FALSE)-F193)</f>
        <v/>
      </c>
      <c r="O193" s="12" t="str">
        <f>IF(VLOOKUP($A193,'[1]3. Adolescents'!$B$8:$CK$226,'[1]3. Adolescents'!K$1,FALSE)=G193,"",VLOOKUP($A193,'[1]3. Adolescents'!$B$8:$CK$226,'[1]3. Adolescents'!K$1,FALSE))</f>
        <v/>
      </c>
      <c r="P193" s="2" t="str">
        <f>IF(VLOOKUP($A193,'[1]3. Adolescents'!$B$8:$CK$226,'[1]3. Adolescents'!L$1,FALSE)=H193,"",VLOOKUP($A193,'[1]3. Adolescents'!$B$8:$CK$226,'[1]3. Adolescents'!L$1,FALSE))</f>
        <v/>
      </c>
      <c r="T193" s="9" t="s">
        <v>220</v>
      </c>
      <c r="U193" s="10">
        <v>15.7</v>
      </c>
      <c r="V193" s="10"/>
      <c r="W193" s="10">
        <v>13.2</v>
      </c>
      <c r="X193" s="10"/>
      <c r="Y193" s="10">
        <v>17.899999999999999</v>
      </c>
      <c r="Z193" s="10"/>
      <c r="AA193" s="2" t="s">
        <v>121</v>
      </c>
    </row>
    <row r="194" spans="1:27" ht="14.45" customHeight="1">
      <c r="A194" s="9" t="s">
        <v>221</v>
      </c>
      <c r="B194" s="10">
        <v>30.6</v>
      </c>
      <c r="C194" s="10" t="s">
        <v>22</v>
      </c>
      <c r="D194" s="10">
        <v>37.4</v>
      </c>
      <c r="E194" s="10" t="s">
        <v>22</v>
      </c>
      <c r="F194" s="10">
        <v>24.4</v>
      </c>
      <c r="G194" s="10" t="s">
        <v>22</v>
      </c>
      <c r="H194" s="2" t="s">
        <v>101</v>
      </c>
      <c r="J194" s="12" t="str">
        <f>IF(VLOOKUP($A194,'[1]3. Adolescents'!$B$8:$CK$226,'[1]3. Adolescents'!F$1,FALSE)=B194,"",VLOOKUP($A194,'[1]3. Adolescents'!$B$8:$CK$226,'[1]3. Adolescents'!F$1,FALSE)-B194)</f>
        <v/>
      </c>
      <c r="K194" s="12" t="str">
        <f>IF(VLOOKUP($A194,'[1]3. Adolescents'!$B$8:$CK$226,'[1]3. Adolescents'!G$1,FALSE)=C194,"",VLOOKUP($A194,'[1]3. Adolescents'!$B$8:$CK$226,'[1]3. Adolescents'!G$1,FALSE))</f>
        <v/>
      </c>
      <c r="L194" s="12" t="str">
        <f>IF(VLOOKUP($A194,'[1]3. Adolescents'!$B$8:$CK$226,'[1]3. Adolescents'!H$1,FALSE)=D194,"",VLOOKUP($A194,'[1]3. Adolescents'!$B$8:$CK$226,'[1]3. Adolescents'!H$1,FALSE)-D194)</f>
        <v/>
      </c>
      <c r="M194" s="12" t="str">
        <f>IF(VLOOKUP($A194,'[1]3. Adolescents'!$B$8:$CK$226,'[1]3. Adolescents'!G$1,FALSE)=E194,"",VLOOKUP($A194,'[1]3. Adolescents'!$B$8:$CK$226,'[1]3. Adolescents'!G$1,FALSE))</f>
        <v/>
      </c>
      <c r="N194" s="12" t="str">
        <f>IF(VLOOKUP($A194,'[1]3. Adolescents'!$B$8:$CK$226,'[1]3. Adolescents'!J$1,FALSE)=F194,"",VLOOKUP($A194,'[1]3. Adolescents'!$B$8:$CK$226,'[1]3. Adolescents'!J$1,FALSE)-F194)</f>
        <v/>
      </c>
      <c r="O194" s="12" t="str">
        <f>IF(VLOOKUP($A194,'[1]3. Adolescents'!$B$8:$CK$226,'[1]3. Adolescents'!K$1,FALSE)=G194,"",VLOOKUP($A194,'[1]3. Adolescents'!$B$8:$CK$226,'[1]3. Adolescents'!K$1,FALSE))</f>
        <v/>
      </c>
      <c r="P194" s="2" t="str">
        <f>IF(VLOOKUP($A194,'[1]3. Adolescents'!$B$8:$CK$226,'[1]3. Adolescents'!L$1,FALSE)=H194,"",VLOOKUP($A194,'[1]3. Adolescents'!$B$8:$CK$226,'[1]3. Adolescents'!L$1,FALSE))</f>
        <v/>
      </c>
      <c r="T194" s="9" t="s">
        <v>221</v>
      </c>
      <c r="U194" s="10">
        <v>30.6</v>
      </c>
      <c r="V194" s="10" t="s">
        <v>22</v>
      </c>
      <c r="W194" s="10">
        <v>37.4</v>
      </c>
      <c r="X194" s="10" t="s">
        <v>22</v>
      </c>
      <c r="Y194" s="10">
        <v>24.4</v>
      </c>
      <c r="Z194" s="10" t="s">
        <v>22</v>
      </c>
      <c r="AA194" s="2" t="s">
        <v>101</v>
      </c>
    </row>
    <row r="195" spans="1:27" ht="14.45" customHeight="1">
      <c r="A195" s="11" t="s">
        <v>222</v>
      </c>
      <c r="B195" s="10">
        <v>36.034999999999997</v>
      </c>
      <c r="C195" s="10"/>
      <c r="D195" s="10">
        <v>39.081000000000003</v>
      </c>
      <c r="E195" s="10"/>
      <c r="F195" s="10">
        <v>32.988999999999997</v>
      </c>
      <c r="G195" s="10"/>
      <c r="H195" s="2" t="s">
        <v>13</v>
      </c>
      <c r="J195" s="12" t="str">
        <f>IF(VLOOKUP($A195,'[1]3. Adolescents'!$B$8:$CK$226,'[1]3. Adolescents'!F$1,FALSE)=B195,"",VLOOKUP($A195,'[1]3. Adolescents'!$B$8:$CK$226,'[1]3. Adolescents'!F$1,FALSE)-B195)</f>
        <v/>
      </c>
      <c r="K195" s="12" t="str">
        <f>IF(VLOOKUP($A195,'[1]3. Adolescents'!$B$8:$CK$226,'[1]3. Adolescents'!G$1,FALSE)=C195,"",VLOOKUP($A195,'[1]3. Adolescents'!$B$8:$CK$226,'[1]3. Adolescents'!G$1,FALSE))</f>
        <v/>
      </c>
      <c r="L195" s="12" t="str">
        <f>IF(VLOOKUP($A195,'[1]3. Adolescents'!$B$8:$CK$226,'[1]3. Adolescents'!H$1,FALSE)=D195,"",VLOOKUP($A195,'[1]3. Adolescents'!$B$8:$CK$226,'[1]3. Adolescents'!H$1,FALSE)-D195)</f>
        <v/>
      </c>
      <c r="M195" s="12" t="str">
        <f>IF(VLOOKUP($A195,'[1]3. Adolescents'!$B$8:$CK$226,'[1]3. Adolescents'!G$1,FALSE)=E195,"",VLOOKUP($A195,'[1]3. Adolescents'!$B$8:$CK$226,'[1]3. Adolescents'!G$1,FALSE))</f>
        <v/>
      </c>
      <c r="N195" s="12" t="str">
        <f>IF(VLOOKUP($A195,'[1]3. Adolescents'!$B$8:$CK$226,'[1]3. Adolescents'!J$1,FALSE)=F195,"",VLOOKUP($A195,'[1]3. Adolescents'!$B$8:$CK$226,'[1]3. Adolescents'!J$1,FALSE)-F195)</f>
        <v/>
      </c>
      <c r="O195" s="12" t="str">
        <f>IF(VLOOKUP($A195,'[1]3. Adolescents'!$B$8:$CK$226,'[1]3. Adolescents'!K$1,FALSE)=G195,"",VLOOKUP($A195,'[1]3. Adolescents'!$B$8:$CK$226,'[1]3. Adolescents'!K$1,FALSE))</f>
        <v/>
      </c>
      <c r="P195" s="2" t="str">
        <f>IF(VLOOKUP($A195,'[1]3. Adolescents'!$B$8:$CK$226,'[1]3. Adolescents'!L$1,FALSE)=H195,"",VLOOKUP($A195,'[1]3. Adolescents'!$B$8:$CK$226,'[1]3. Adolescents'!L$1,FALSE))</f>
        <v/>
      </c>
      <c r="T195" s="11" t="s">
        <v>271</v>
      </c>
      <c r="U195" s="10">
        <v>36</v>
      </c>
      <c r="V195" s="10"/>
      <c r="W195" s="10">
        <v>39.1</v>
      </c>
      <c r="X195" s="10"/>
      <c r="Y195" s="10">
        <v>33</v>
      </c>
      <c r="Z195" s="10"/>
      <c r="AA195" s="2" t="s">
        <v>13</v>
      </c>
    </row>
    <row r="196" spans="1:27" ht="14.45" customHeight="1">
      <c r="A196" s="11" t="s">
        <v>223</v>
      </c>
      <c r="B196" s="10" t="s">
        <v>17</v>
      </c>
      <c r="C196" s="10"/>
      <c r="D196" s="10" t="s">
        <v>17</v>
      </c>
      <c r="E196" s="10"/>
      <c r="F196" s="10" t="s">
        <v>17</v>
      </c>
      <c r="G196" s="10"/>
      <c r="J196" s="12" t="str">
        <f>IF(VLOOKUP($A196,'[1]3. Adolescents'!$B$8:$CK$226,'[1]3. Adolescents'!F$1,FALSE)=B196,"",VLOOKUP($A196,'[1]3. Adolescents'!$B$8:$CK$226,'[1]3. Adolescents'!F$1,FALSE)-B196)</f>
        <v/>
      </c>
      <c r="K196" s="12" t="str">
        <f>IF(VLOOKUP($A196,'[1]3. Adolescents'!$B$8:$CK$226,'[1]3. Adolescents'!G$1,FALSE)=C196,"",VLOOKUP($A196,'[1]3. Adolescents'!$B$8:$CK$226,'[1]3. Adolescents'!G$1,FALSE))</f>
        <v/>
      </c>
      <c r="L196" s="12" t="str">
        <f>IF(VLOOKUP($A196,'[1]3. Adolescents'!$B$8:$CK$226,'[1]3. Adolescents'!H$1,FALSE)=D196,"",VLOOKUP($A196,'[1]3. Adolescents'!$B$8:$CK$226,'[1]3. Adolescents'!H$1,FALSE)-D196)</f>
        <v/>
      </c>
      <c r="M196" s="12" t="str">
        <f>IF(VLOOKUP($A196,'[1]3. Adolescents'!$B$8:$CK$226,'[1]3. Adolescents'!G$1,FALSE)=E196,"",VLOOKUP($A196,'[1]3. Adolescents'!$B$8:$CK$226,'[1]3. Adolescents'!G$1,FALSE))</f>
        <v/>
      </c>
      <c r="N196" s="12" t="str">
        <f>IF(VLOOKUP($A196,'[1]3. Adolescents'!$B$8:$CK$226,'[1]3. Adolescents'!J$1,FALSE)=F196,"",VLOOKUP($A196,'[1]3. Adolescents'!$B$8:$CK$226,'[1]3. Adolescents'!J$1,FALSE)-F196)</f>
        <v/>
      </c>
      <c r="O196" s="12" t="str">
        <f>IF(VLOOKUP($A196,'[1]3. Adolescents'!$B$8:$CK$226,'[1]3. Adolescents'!K$1,FALSE)=G196,"",VLOOKUP($A196,'[1]3. Adolescents'!$B$8:$CK$226,'[1]3. Adolescents'!K$1,FALSE))</f>
        <v/>
      </c>
      <c r="P196" s="2" t="str">
        <f>IF(VLOOKUP($A196,'[1]3. Adolescents'!$B$8:$CK$226,'[1]3. Adolescents'!L$1,FALSE)=H196,"",VLOOKUP($A196,'[1]3. Adolescents'!$B$8:$CK$226,'[1]3. Adolescents'!L$1,FALSE))</f>
        <v/>
      </c>
      <c r="T196" s="11" t="s">
        <v>223</v>
      </c>
      <c r="U196" s="10" t="s">
        <v>17</v>
      </c>
      <c r="V196" s="10"/>
      <c r="W196" s="10" t="s">
        <v>17</v>
      </c>
      <c r="X196" s="10"/>
      <c r="Y196" s="10" t="s">
        <v>17</v>
      </c>
      <c r="Z196" s="10"/>
    </row>
    <row r="197" spans="1:27" ht="14.45" customHeight="1">
      <c r="A197" s="11" t="s">
        <v>224</v>
      </c>
      <c r="B197" s="10" t="s">
        <v>17</v>
      </c>
      <c r="C197" s="10"/>
      <c r="D197" s="10" t="s">
        <v>17</v>
      </c>
      <c r="E197" s="10"/>
      <c r="F197" s="10" t="s">
        <v>17</v>
      </c>
      <c r="G197" s="10"/>
      <c r="J197" s="12" t="str">
        <f>IF(VLOOKUP($A197,'[1]3. Adolescents'!$B$8:$CK$226,'[1]3. Adolescents'!F$1,FALSE)=B197,"",VLOOKUP($A197,'[1]3. Adolescents'!$B$8:$CK$226,'[1]3. Adolescents'!F$1,FALSE)-B197)</f>
        <v/>
      </c>
      <c r="K197" s="12" t="str">
        <f>IF(VLOOKUP($A197,'[1]3. Adolescents'!$B$8:$CK$226,'[1]3. Adolescents'!G$1,FALSE)=C197,"",VLOOKUP($A197,'[1]3. Adolescents'!$B$8:$CK$226,'[1]3. Adolescents'!G$1,FALSE))</f>
        <v/>
      </c>
      <c r="L197" s="12" t="str">
        <f>IF(VLOOKUP($A197,'[1]3. Adolescents'!$B$8:$CK$226,'[1]3. Adolescents'!H$1,FALSE)=D197,"",VLOOKUP($A197,'[1]3. Adolescents'!$B$8:$CK$226,'[1]3. Adolescents'!H$1,FALSE)-D197)</f>
        <v/>
      </c>
      <c r="M197" s="12" t="str">
        <f>IF(VLOOKUP($A197,'[1]3. Adolescents'!$B$8:$CK$226,'[1]3. Adolescents'!G$1,FALSE)=E197,"",VLOOKUP($A197,'[1]3. Adolescents'!$B$8:$CK$226,'[1]3. Adolescents'!G$1,FALSE))</f>
        <v/>
      </c>
      <c r="N197" s="12" t="str">
        <f>IF(VLOOKUP($A197,'[1]3. Adolescents'!$B$8:$CK$226,'[1]3. Adolescents'!J$1,FALSE)=F197,"",VLOOKUP($A197,'[1]3. Adolescents'!$B$8:$CK$226,'[1]3. Adolescents'!J$1,FALSE)-F197)</f>
        <v/>
      </c>
      <c r="O197" s="12" t="str">
        <f>IF(VLOOKUP($A197,'[1]3. Adolescents'!$B$8:$CK$226,'[1]3. Adolescents'!K$1,FALSE)=G197,"",VLOOKUP($A197,'[1]3. Adolescents'!$B$8:$CK$226,'[1]3. Adolescents'!K$1,FALSE))</f>
        <v/>
      </c>
      <c r="P197" s="2" t="str">
        <f>IF(VLOOKUP($A197,'[1]3. Adolescents'!$B$8:$CK$226,'[1]3. Adolescents'!L$1,FALSE)=H197,"",VLOOKUP($A197,'[1]3. Adolescents'!$B$8:$CK$226,'[1]3. Adolescents'!L$1,FALSE))</f>
        <v/>
      </c>
      <c r="T197" s="11" t="s">
        <v>224</v>
      </c>
      <c r="U197" s="10" t="s">
        <v>17</v>
      </c>
      <c r="V197" s="10"/>
      <c r="W197" s="10" t="s">
        <v>17</v>
      </c>
      <c r="X197" s="10"/>
      <c r="Y197" s="10" t="s">
        <v>17</v>
      </c>
      <c r="Z197" s="10"/>
    </row>
    <row r="198" spans="1:27" ht="14.45" customHeight="1">
      <c r="A198" s="11" t="s">
        <v>225</v>
      </c>
      <c r="B198" s="10">
        <v>26.9</v>
      </c>
      <c r="C198" s="10"/>
      <c r="D198" s="10">
        <v>40.1</v>
      </c>
      <c r="E198" s="10"/>
      <c r="F198" s="10">
        <v>15</v>
      </c>
      <c r="G198" s="10"/>
      <c r="H198" s="2" t="s">
        <v>33</v>
      </c>
      <c r="J198" s="12" t="str">
        <f>IF(VLOOKUP($A198,'[1]3. Adolescents'!$B$8:$CK$226,'[1]3. Adolescents'!F$1,FALSE)=B198,"",VLOOKUP($A198,'[1]3. Adolescents'!$B$8:$CK$226,'[1]3. Adolescents'!F$1,FALSE)-B198)</f>
        <v/>
      </c>
      <c r="K198" s="12" t="str">
        <f>IF(VLOOKUP($A198,'[1]3. Adolescents'!$B$8:$CK$226,'[1]3. Adolescents'!G$1,FALSE)=C198,"",VLOOKUP($A198,'[1]3. Adolescents'!$B$8:$CK$226,'[1]3. Adolescents'!G$1,FALSE))</f>
        <v/>
      </c>
      <c r="L198" s="12" t="str">
        <f>IF(VLOOKUP($A198,'[1]3. Adolescents'!$B$8:$CK$226,'[1]3. Adolescents'!H$1,FALSE)=D198,"",VLOOKUP($A198,'[1]3. Adolescents'!$B$8:$CK$226,'[1]3. Adolescents'!H$1,FALSE)-D198)</f>
        <v/>
      </c>
      <c r="M198" s="12" t="str">
        <f>IF(VLOOKUP($A198,'[1]3. Adolescents'!$B$8:$CK$226,'[1]3. Adolescents'!G$1,FALSE)=E198,"",VLOOKUP($A198,'[1]3. Adolescents'!$B$8:$CK$226,'[1]3. Adolescents'!G$1,FALSE))</f>
        <v/>
      </c>
      <c r="N198" s="12" t="str">
        <f>IF(VLOOKUP($A198,'[1]3. Adolescents'!$B$8:$CK$226,'[1]3. Adolescents'!J$1,FALSE)=F198,"",VLOOKUP($A198,'[1]3. Adolescents'!$B$8:$CK$226,'[1]3. Adolescents'!J$1,FALSE)-F198)</f>
        <v/>
      </c>
      <c r="O198" s="12" t="str">
        <f>IF(VLOOKUP($A198,'[1]3. Adolescents'!$B$8:$CK$226,'[1]3. Adolescents'!K$1,FALSE)=G198,"",VLOOKUP($A198,'[1]3. Adolescents'!$B$8:$CK$226,'[1]3. Adolescents'!K$1,FALSE))</f>
        <v/>
      </c>
      <c r="P198" s="2" t="str">
        <f>IF(VLOOKUP($A198,'[1]3. Adolescents'!$B$8:$CK$226,'[1]3. Adolescents'!L$1,FALSE)=H198,"",VLOOKUP($A198,'[1]3. Adolescents'!$B$8:$CK$226,'[1]3. Adolescents'!L$1,FALSE))</f>
        <v/>
      </c>
      <c r="T198" s="11" t="s">
        <v>225</v>
      </c>
      <c r="U198" s="10">
        <v>26.9</v>
      </c>
      <c r="V198" s="10"/>
      <c r="W198" s="10">
        <v>40.1</v>
      </c>
      <c r="X198" s="10"/>
      <c r="Y198" s="10">
        <v>15</v>
      </c>
      <c r="Z198" s="10"/>
      <c r="AA198" s="2" t="s">
        <v>33</v>
      </c>
    </row>
    <row r="199" spans="1:27" ht="14.45" customHeight="1">
      <c r="A199" s="11" t="s">
        <v>226</v>
      </c>
      <c r="B199" s="10">
        <v>45.5</v>
      </c>
      <c r="C199" s="10" t="s">
        <v>22</v>
      </c>
      <c r="D199" s="10">
        <v>50</v>
      </c>
      <c r="E199" s="10" t="s">
        <v>22</v>
      </c>
      <c r="F199" s="10">
        <v>41.1</v>
      </c>
      <c r="G199" s="10" t="s">
        <v>22</v>
      </c>
      <c r="H199" s="2" t="s">
        <v>126</v>
      </c>
      <c r="J199" s="12" t="str">
        <f>IF(VLOOKUP($A199,'[1]3. Adolescents'!$B$8:$CK$226,'[1]3. Adolescents'!F$1,FALSE)=B199,"",VLOOKUP($A199,'[1]3. Adolescents'!$B$8:$CK$226,'[1]3. Adolescents'!F$1,FALSE)-B199)</f>
        <v/>
      </c>
      <c r="K199" s="12" t="str">
        <f>IF(VLOOKUP($A199,'[1]3. Adolescents'!$B$8:$CK$226,'[1]3. Adolescents'!G$1,FALSE)=C199,"",VLOOKUP($A199,'[1]3. Adolescents'!$B$8:$CK$226,'[1]3. Adolescents'!G$1,FALSE))</f>
        <v/>
      </c>
      <c r="L199" s="12" t="str">
        <f>IF(VLOOKUP($A199,'[1]3. Adolescents'!$B$8:$CK$226,'[1]3. Adolescents'!H$1,FALSE)=D199,"",VLOOKUP($A199,'[1]3. Adolescents'!$B$8:$CK$226,'[1]3. Adolescents'!H$1,FALSE)-D199)</f>
        <v/>
      </c>
      <c r="M199" s="12" t="str">
        <f>IF(VLOOKUP($A199,'[1]3. Adolescents'!$B$8:$CK$226,'[1]3. Adolescents'!G$1,FALSE)=E199,"",VLOOKUP($A199,'[1]3. Adolescents'!$B$8:$CK$226,'[1]3. Adolescents'!G$1,FALSE))</f>
        <v/>
      </c>
      <c r="N199" s="12" t="str">
        <f>IF(VLOOKUP($A199,'[1]3. Adolescents'!$B$8:$CK$226,'[1]3. Adolescents'!J$1,FALSE)=F199,"",VLOOKUP($A199,'[1]3. Adolescents'!$B$8:$CK$226,'[1]3. Adolescents'!J$1,FALSE)-F199)</f>
        <v/>
      </c>
      <c r="O199" s="12" t="str">
        <f>IF(VLOOKUP($A199,'[1]3. Adolescents'!$B$8:$CK$226,'[1]3. Adolescents'!K$1,FALSE)=G199,"",VLOOKUP($A199,'[1]3. Adolescents'!$B$8:$CK$226,'[1]3. Adolescents'!K$1,FALSE))</f>
        <v/>
      </c>
      <c r="P199" s="2" t="str">
        <f>IF(VLOOKUP($A199,'[1]3. Adolescents'!$B$8:$CK$226,'[1]3. Adolescents'!L$1,FALSE)=H199,"",VLOOKUP($A199,'[1]3. Adolescents'!$B$8:$CK$226,'[1]3. Adolescents'!L$1,FALSE))</f>
        <v/>
      </c>
      <c r="T199" s="11" t="s">
        <v>226</v>
      </c>
      <c r="U199" s="10">
        <v>45.5</v>
      </c>
      <c r="V199" s="10" t="s">
        <v>22</v>
      </c>
      <c r="W199" s="10">
        <v>50</v>
      </c>
      <c r="X199" s="10" t="s">
        <v>22</v>
      </c>
      <c r="Y199" s="10">
        <v>41.1</v>
      </c>
      <c r="Z199" s="10" t="s">
        <v>22</v>
      </c>
      <c r="AA199" s="2" t="s">
        <v>126</v>
      </c>
    </row>
    <row r="200" spans="1:27" ht="14.45" customHeight="1">
      <c r="A200" s="9" t="s">
        <v>227</v>
      </c>
      <c r="B200" s="10">
        <v>40.180999999999997</v>
      </c>
      <c r="C200" s="10"/>
      <c r="D200" s="10">
        <v>39.634999999999998</v>
      </c>
      <c r="E200" s="10"/>
      <c r="F200" s="10">
        <v>40.726999999999997</v>
      </c>
      <c r="G200" s="10"/>
      <c r="H200" s="2" t="s">
        <v>13</v>
      </c>
      <c r="J200" s="12" t="str">
        <f>IF(VLOOKUP($A200,'[1]3. Adolescents'!$B$8:$CK$226,'[1]3. Adolescents'!F$1,FALSE)=B200,"",VLOOKUP($A200,'[1]3. Adolescents'!$B$8:$CK$226,'[1]3. Adolescents'!F$1,FALSE)-B200)</f>
        <v/>
      </c>
      <c r="K200" s="12" t="str">
        <f>IF(VLOOKUP($A200,'[1]3. Adolescents'!$B$8:$CK$226,'[1]3. Adolescents'!G$1,FALSE)=C200,"",VLOOKUP($A200,'[1]3. Adolescents'!$B$8:$CK$226,'[1]3. Adolescents'!G$1,FALSE))</f>
        <v/>
      </c>
      <c r="L200" s="12" t="str">
        <f>IF(VLOOKUP($A200,'[1]3. Adolescents'!$B$8:$CK$226,'[1]3. Adolescents'!H$1,FALSE)=D200,"",VLOOKUP($A200,'[1]3. Adolescents'!$B$8:$CK$226,'[1]3. Adolescents'!H$1,FALSE)-D200)</f>
        <v/>
      </c>
      <c r="M200" s="12" t="str">
        <f>IF(VLOOKUP($A200,'[1]3. Adolescents'!$B$8:$CK$226,'[1]3. Adolescents'!G$1,FALSE)=E200,"",VLOOKUP($A200,'[1]3. Adolescents'!$B$8:$CK$226,'[1]3. Adolescents'!G$1,FALSE))</f>
        <v/>
      </c>
      <c r="N200" s="12" t="str">
        <f>IF(VLOOKUP($A200,'[1]3. Adolescents'!$B$8:$CK$226,'[1]3. Adolescents'!J$1,FALSE)=F200,"",VLOOKUP($A200,'[1]3. Adolescents'!$B$8:$CK$226,'[1]3. Adolescents'!J$1,FALSE)-F200)</f>
        <v/>
      </c>
      <c r="O200" s="12" t="str">
        <f>IF(VLOOKUP($A200,'[1]3. Adolescents'!$B$8:$CK$226,'[1]3. Adolescents'!K$1,FALSE)=G200,"",VLOOKUP($A200,'[1]3. Adolescents'!$B$8:$CK$226,'[1]3. Adolescents'!K$1,FALSE))</f>
        <v/>
      </c>
      <c r="P200" s="2" t="str">
        <f>IF(VLOOKUP($A200,'[1]3. Adolescents'!$B$8:$CK$226,'[1]3. Adolescents'!L$1,FALSE)=H200,"",VLOOKUP($A200,'[1]3. Adolescents'!$B$8:$CK$226,'[1]3. Adolescents'!L$1,FALSE))</f>
        <v/>
      </c>
      <c r="T200" s="9" t="s">
        <v>227</v>
      </c>
      <c r="U200" s="10">
        <v>40.200000000000003</v>
      </c>
      <c r="V200" s="10"/>
      <c r="W200" s="10">
        <v>39.6</v>
      </c>
      <c r="X200" s="10"/>
      <c r="Y200" s="10">
        <v>40.700000000000003</v>
      </c>
      <c r="Z200" s="10"/>
      <c r="AA200" s="2" t="s">
        <v>13</v>
      </c>
    </row>
    <row r="201" spans="1:27" ht="14.45" customHeight="1">
      <c r="A201" s="11" t="s">
        <v>228</v>
      </c>
      <c r="B201" s="10">
        <v>27.1</v>
      </c>
      <c r="C201" s="10"/>
      <c r="D201" s="10">
        <v>32.5</v>
      </c>
      <c r="E201" s="10"/>
      <c r="F201" s="10">
        <v>21.8</v>
      </c>
      <c r="G201" s="10"/>
      <c r="H201" s="2" t="s">
        <v>20</v>
      </c>
      <c r="J201" s="12" t="str">
        <f>IF(VLOOKUP($A201,'[1]3. Adolescents'!$B$8:$CK$226,'[1]3. Adolescents'!F$1,FALSE)=B201,"",VLOOKUP($A201,'[1]3. Adolescents'!$B$8:$CK$226,'[1]3. Adolescents'!F$1,FALSE)-B201)</f>
        <v/>
      </c>
      <c r="K201" s="12" t="str">
        <f>IF(VLOOKUP($A201,'[1]3. Adolescents'!$B$8:$CK$226,'[1]3. Adolescents'!G$1,FALSE)=C201,"",VLOOKUP($A201,'[1]3. Adolescents'!$B$8:$CK$226,'[1]3. Adolescents'!G$1,FALSE))</f>
        <v/>
      </c>
      <c r="L201" s="12" t="str">
        <f>IF(VLOOKUP($A201,'[1]3. Adolescents'!$B$8:$CK$226,'[1]3. Adolescents'!H$1,FALSE)=D201,"",VLOOKUP($A201,'[1]3. Adolescents'!$B$8:$CK$226,'[1]3. Adolescents'!H$1,FALSE)-D201)</f>
        <v/>
      </c>
      <c r="M201" s="12" t="str">
        <f>IF(VLOOKUP($A201,'[1]3. Adolescents'!$B$8:$CK$226,'[1]3. Adolescents'!G$1,FALSE)=E201,"",VLOOKUP($A201,'[1]3. Adolescents'!$B$8:$CK$226,'[1]3. Adolescents'!G$1,FALSE))</f>
        <v/>
      </c>
      <c r="N201" s="12" t="str">
        <f>IF(VLOOKUP($A201,'[1]3. Adolescents'!$B$8:$CK$226,'[1]3. Adolescents'!J$1,FALSE)=F201,"",VLOOKUP($A201,'[1]3. Adolescents'!$B$8:$CK$226,'[1]3. Adolescents'!J$1,FALSE)-F201)</f>
        <v/>
      </c>
      <c r="O201" s="12" t="str">
        <f>IF(VLOOKUP($A201,'[1]3. Adolescents'!$B$8:$CK$226,'[1]3. Adolescents'!K$1,FALSE)=G201,"",VLOOKUP($A201,'[1]3. Adolescents'!$B$8:$CK$226,'[1]3. Adolescents'!K$1,FALSE))</f>
        <v/>
      </c>
      <c r="P201" s="2" t="str">
        <f>IF(VLOOKUP($A201,'[1]3. Adolescents'!$B$8:$CK$226,'[1]3. Adolescents'!L$1,FALSE)=H201,"",VLOOKUP($A201,'[1]3. Adolescents'!$B$8:$CK$226,'[1]3. Adolescents'!L$1,FALSE))</f>
        <v/>
      </c>
      <c r="T201" s="11" t="s">
        <v>228</v>
      </c>
      <c r="U201" s="10">
        <v>27.1</v>
      </c>
      <c r="V201" s="10"/>
      <c r="W201" s="10">
        <v>32.5</v>
      </c>
      <c r="X201" s="10"/>
      <c r="Y201" s="10">
        <v>21.8</v>
      </c>
      <c r="Z201" s="10"/>
      <c r="AA201" s="2" t="s">
        <v>20</v>
      </c>
    </row>
    <row r="202" spans="1:27" ht="14.45" customHeight="1">
      <c r="A202" s="11" t="s">
        <v>229</v>
      </c>
      <c r="B202" s="10">
        <v>37.44</v>
      </c>
      <c r="C202" s="10"/>
      <c r="D202" s="10">
        <v>37.857999999999997</v>
      </c>
      <c r="E202" s="10"/>
      <c r="F202" s="10">
        <v>37.021999999999998</v>
      </c>
      <c r="G202" s="10"/>
      <c r="H202" s="2" t="s">
        <v>13</v>
      </c>
      <c r="J202" s="12" t="str">
        <f>IF(VLOOKUP($A202,'[1]3. Adolescents'!$B$8:$CK$226,'[1]3. Adolescents'!F$1,FALSE)=B202,"",VLOOKUP($A202,'[1]3. Adolescents'!$B$8:$CK$226,'[1]3. Adolescents'!F$1,FALSE)-B202)</f>
        <v/>
      </c>
      <c r="K202" s="12" t="str">
        <f>IF(VLOOKUP($A202,'[1]3. Adolescents'!$B$8:$CK$226,'[1]3. Adolescents'!G$1,FALSE)=C202,"",VLOOKUP($A202,'[1]3. Adolescents'!$B$8:$CK$226,'[1]3. Adolescents'!G$1,FALSE))</f>
        <v/>
      </c>
      <c r="L202" s="12" t="str">
        <f>IF(VLOOKUP($A202,'[1]3. Adolescents'!$B$8:$CK$226,'[1]3. Adolescents'!H$1,FALSE)=D202,"",VLOOKUP($A202,'[1]3. Adolescents'!$B$8:$CK$226,'[1]3. Adolescents'!H$1,FALSE)-D202)</f>
        <v/>
      </c>
      <c r="M202" s="12" t="str">
        <f>IF(VLOOKUP($A202,'[1]3. Adolescents'!$B$8:$CK$226,'[1]3. Adolescents'!G$1,FALSE)=E202,"",VLOOKUP($A202,'[1]3. Adolescents'!$B$8:$CK$226,'[1]3. Adolescents'!G$1,FALSE))</f>
        <v/>
      </c>
      <c r="N202" s="12" t="str">
        <f>IF(VLOOKUP($A202,'[1]3. Adolescents'!$B$8:$CK$226,'[1]3. Adolescents'!J$1,FALSE)=F202,"",VLOOKUP($A202,'[1]3. Adolescents'!$B$8:$CK$226,'[1]3. Adolescents'!J$1,FALSE)-F202)</f>
        <v/>
      </c>
      <c r="O202" s="12" t="str">
        <f>IF(VLOOKUP($A202,'[1]3. Adolescents'!$B$8:$CK$226,'[1]3. Adolescents'!K$1,FALSE)=G202,"",VLOOKUP($A202,'[1]3. Adolescents'!$B$8:$CK$226,'[1]3. Adolescents'!K$1,FALSE))</f>
        <v/>
      </c>
      <c r="P202" s="2" t="str">
        <f>IF(VLOOKUP($A202,'[1]3. Adolescents'!$B$8:$CK$226,'[1]3. Adolescents'!L$1,FALSE)=H202,"",VLOOKUP($A202,'[1]3. Adolescents'!$B$8:$CK$226,'[1]3. Adolescents'!L$1,FALSE))</f>
        <v/>
      </c>
      <c r="T202" s="11" t="s">
        <v>229</v>
      </c>
      <c r="U202" s="10">
        <v>37.4</v>
      </c>
      <c r="V202" s="10"/>
      <c r="W202" s="10">
        <v>37.9</v>
      </c>
      <c r="X202" s="10"/>
      <c r="Y202" s="10">
        <v>37</v>
      </c>
      <c r="Z202" s="10"/>
      <c r="AA202" s="2" t="s">
        <v>13</v>
      </c>
    </row>
    <row r="203" spans="1:27" ht="14.45" customHeight="1">
      <c r="A203" s="11" t="s">
        <v>230</v>
      </c>
      <c r="B203" s="10">
        <v>26.9</v>
      </c>
      <c r="C203" s="10" t="s">
        <v>28</v>
      </c>
      <c r="D203" s="10">
        <v>25</v>
      </c>
      <c r="E203" s="10" t="s">
        <v>28</v>
      </c>
      <c r="F203" s="10">
        <v>28.1</v>
      </c>
      <c r="G203" s="10" t="s">
        <v>28</v>
      </c>
      <c r="H203" s="2" t="s">
        <v>11</v>
      </c>
      <c r="J203" s="12" t="str">
        <f>IF(VLOOKUP($A203,'[1]3. Adolescents'!$B$8:$CK$226,'[1]3. Adolescents'!F$1,FALSE)=B203,"",VLOOKUP($A203,'[1]3. Adolescents'!$B$8:$CK$226,'[1]3. Adolescents'!F$1,FALSE)-B203)</f>
        <v/>
      </c>
      <c r="K203" s="12" t="str">
        <f>IF(VLOOKUP($A203,'[1]3. Adolescents'!$B$8:$CK$226,'[1]3. Adolescents'!G$1,FALSE)=C203,"",VLOOKUP($A203,'[1]3. Adolescents'!$B$8:$CK$226,'[1]3. Adolescents'!G$1,FALSE))</f>
        <v/>
      </c>
      <c r="L203" s="12" t="str">
        <f>IF(VLOOKUP($A203,'[1]3. Adolescents'!$B$8:$CK$226,'[1]3. Adolescents'!H$1,FALSE)=D203,"",VLOOKUP($A203,'[1]3. Adolescents'!$B$8:$CK$226,'[1]3. Adolescents'!H$1,FALSE)-D203)</f>
        <v/>
      </c>
      <c r="M203" s="12" t="str">
        <f>IF(VLOOKUP($A203,'[1]3. Adolescents'!$B$8:$CK$226,'[1]3. Adolescents'!G$1,FALSE)=E203,"",VLOOKUP($A203,'[1]3. Adolescents'!$B$8:$CK$226,'[1]3. Adolescents'!G$1,FALSE))</f>
        <v/>
      </c>
      <c r="N203" s="12" t="str">
        <f>IF(VLOOKUP($A203,'[1]3. Adolescents'!$B$8:$CK$226,'[1]3. Adolescents'!J$1,FALSE)=F203,"",VLOOKUP($A203,'[1]3. Adolescents'!$B$8:$CK$226,'[1]3. Adolescents'!J$1,FALSE)-F203)</f>
        <v/>
      </c>
      <c r="O203" s="12" t="str">
        <f>IF(VLOOKUP($A203,'[1]3. Adolescents'!$B$8:$CK$226,'[1]3. Adolescents'!K$1,FALSE)=G203,"",VLOOKUP($A203,'[1]3. Adolescents'!$B$8:$CK$226,'[1]3. Adolescents'!K$1,FALSE))</f>
        <v/>
      </c>
      <c r="P203" s="2" t="str">
        <f>IF(VLOOKUP($A203,'[1]3. Adolescents'!$B$8:$CK$226,'[1]3. Adolescents'!L$1,FALSE)=H203,"",VLOOKUP($A203,'[1]3. Adolescents'!$B$8:$CK$226,'[1]3. Adolescents'!L$1,FALSE))</f>
        <v/>
      </c>
      <c r="T203" s="11" t="s">
        <v>230</v>
      </c>
      <c r="U203" s="10">
        <v>26.9</v>
      </c>
      <c r="V203" s="10" t="s">
        <v>28</v>
      </c>
      <c r="W203" s="10">
        <v>25</v>
      </c>
      <c r="X203" s="10" t="s">
        <v>28</v>
      </c>
      <c r="Y203" s="10">
        <v>28.1</v>
      </c>
      <c r="Z203" s="10" t="s">
        <v>28</v>
      </c>
      <c r="AA203" s="2" t="s">
        <v>11</v>
      </c>
    </row>
    <row r="204" spans="1:27" ht="14.45" customHeight="1">
      <c r="A204" s="11" t="s">
        <v>231</v>
      </c>
      <c r="B204" s="10">
        <v>26</v>
      </c>
      <c r="C204" s="10" t="s">
        <v>71</v>
      </c>
      <c r="D204" s="10">
        <v>26.4</v>
      </c>
      <c r="E204" s="10" t="s">
        <v>71</v>
      </c>
      <c r="F204" s="10">
        <v>25.4</v>
      </c>
      <c r="G204" s="10" t="s">
        <v>71</v>
      </c>
      <c r="H204" s="2" t="s">
        <v>232</v>
      </c>
      <c r="J204" s="12" t="str">
        <f>IF(VLOOKUP($A204,'[1]3. Adolescents'!$B$8:$CK$226,'[1]3. Adolescents'!F$1,FALSE)=B204,"",VLOOKUP($A204,'[1]3. Adolescents'!$B$8:$CK$226,'[1]3. Adolescents'!F$1,FALSE)-B204)</f>
        <v/>
      </c>
      <c r="K204" s="12" t="str">
        <f>IF(VLOOKUP($A204,'[1]3. Adolescents'!$B$8:$CK$226,'[1]3. Adolescents'!G$1,FALSE)=C204,"",VLOOKUP($A204,'[1]3. Adolescents'!$B$8:$CK$226,'[1]3. Adolescents'!G$1,FALSE))</f>
        <v/>
      </c>
      <c r="L204" s="12" t="str">
        <f>IF(VLOOKUP($A204,'[1]3. Adolescents'!$B$8:$CK$226,'[1]3. Adolescents'!H$1,FALSE)=D204,"",VLOOKUP($A204,'[1]3. Adolescents'!$B$8:$CK$226,'[1]3. Adolescents'!H$1,FALSE)-D204)</f>
        <v/>
      </c>
      <c r="M204" s="12" t="str">
        <f>IF(VLOOKUP($A204,'[1]3. Adolescents'!$B$8:$CK$226,'[1]3. Adolescents'!G$1,FALSE)=E204,"",VLOOKUP($A204,'[1]3. Adolescents'!$B$8:$CK$226,'[1]3. Adolescents'!G$1,FALSE))</f>
        <v/>
      </c>
      <c r="N204" s="12" t="str">
        <f>IF(VLOOKUP($A204,'[1]3. Adolescents'!$B$8:$CK$226,'[1]3. Adolescents'!J$1,FALSE)=F204,"",VLOOKUP($A204,'[1]3. Adolescents'!$B$8:$CK$226,'[1]3. Adolescents'!J$1,FALSE)-F204)</f>
        <v/>
      </c>
      <c r="O204" s="12" t="str">
        <f>IF(VLOOKUP($A204,'[1]3. Adolescents'!$B$8:$CK$226,'[1]3. Adolescents'!K$1,FALSE)=G204,"",VLOOKUP($A204,'[1]3. Adolescents'!$B$8:$CK$226,'[1]3. Adolescents'!K$1,FALSE))</f>
        <v/>
      </c>
      <c r="P204" s="2" t="str">
        <f>IF(VLOOKUP($A204,'[1]3. Adolescents'!$B$8:$CK$226,'[1]3. Adolescents'!L$1,FALSE)=H204,"",VLOOKUP($A204,'[1]3. Adolescents'!$B$8:$CK$226,'[1]3. Adolescents'!L$1,FALSE))</f>
        <v/>
      </c>
      <c r="T204" s="11" t="s">
        <v>231</v>
      </c>
      <c r="U204" s="10">
        <v>26</v>
      </c>
      <c r="V204" s="10" t="s">
        <v>71</v>
      </c>
      <c r="W204" s="10">
        <v>26.4</v>
      </c>
      <c r="X204" s="10" t="s">
        <v>71</v>
      </c>
      <c r="Y204" s="10">
        <v>25.4</v>
      </c>
      <c r="Z204" s="10" t="s">
        <v>71</v>
      </c>
      <c r="AA204" s="2" t="s">
        <v>232</v>
      </c>
    </row>
    <row r="205" spans="1:27" ht="14.45" customHeight="1">
      <c r="A205" s="11" t="s">
        <v>233</v>
      </c>
      <c r="B205" s="10">
        <v>19.100000000000001</v>
      </c>
      <c r="C205" s="10"/>
      <c r="D205" s="10">
        <v>17.7</v>
      </c>
      <c r="E205" s="10"/>
      <c r="F205" s="10">
        <v>20.399999999999999</v>
      </c>
      <c r="G205" s="10"/>
      <c r="H205" s="2" t="s">
        <v>25</v>
      </c>
      <c r="J205" s="12" t="str">
        <f>IF(VLOOKUP($A205,'[1]3. Adolescents'!$B$8:$CK$226,'[1]3. Adolescents'!F$1,FALSE)=B205,"",VLOOKUP($A205,'[1]3. Adolescents'!$B$8:$CK$226,'[1]3. Adolescents'!F$1,FALSE)-B205)</f>
        <v/>
      </c>
      <c r="K205" s="12" t="str">
        <f>IF(VLOOKUP($A205,'[1]3. Adolescents'!$B$8:$CK$226,'[1]3. Adolescents'!G$1,FALSE)=C205,"",VLOOKUP($A205,'[1]3. Adolescents'!$B$8:$CK$226,'[1]3. Adolescents'!G$1,FALSE))</f>
        <v/>
      </c>
      <c r="L205" s="12" t="str">
        <f>IF(VLOOKUP($A205,'[1]3. Adolescents'!$B$8:$CK$226,'[1]3. Adolescents'!H$1,FALSE)=D205,"",VLOOKUP($A205,'[1]3. Adolescents'!$B$8:$CK$226,'[1]3. Adolescents'!H$1,FALSE)-D205)</f>
        <v/>
      </c>
      <c r="M205" s="12" t="str">
        <f>IF(VLOOKUP($A205,'[1]3. Adolescents'!$B$8:$CK$226,'[1]3. Adolescents'!G$1,FALSE)=E205,"",VLOOKUP($A205,'[1]3. Adolescents'!$B$8:$CK$226,'[1]3. Adolescents'!G$1,FALSE))</f>
        <v/>
      </c>
      <c r="N205" s="12" t="str">
        <f>IF(VLOOKUP($A205,'[1]3. Adolescents'!$B$8:$CK$226,'[1]3. Adolescents'!J$1,FALSE)=F205,"",VLOOKUP($A205,'[1]3. Adolescents'!$B$8:$CK$226,'[1]3. Adolescents'!J$1,FALSE)-F205)</f>
        <v/>
      </c>
      <c r="O205" s="12" t="str">
        <f>IF(VLOOKUP($A205,'[1]3. Adolescents'!$B$8:$CK$226,'[1]3. Adolescents'!K$1,FALSE)=G205,"",VLOOKUP($A205,'[1]3. Adolescents'!$B$8:$CK$226,'[1]3. Adolescents'!K$1,FALSE))</f>
        <v/>
      </c>
      <c r="P205" s="2" t="str">
        <f>IF(VLOOKUP($A205,'[1]3. Adolescents'!$B$8:$CK$226,'[1]3. Adolescents'!L$1,FALSE)=H205,"",VLOOKUP($A205,'[1]3. Adolescents'!$B$8:$CK$226,'[1]3. Adolescents'!L$1,FALSE))</f>
        <v/>
      </c>
      <c r="T205" s="11" t="s">
        <v>233</v>
      </c>
      <c r="U205" s="10">
        <v>19.100000000000001</v>
      </c>
      <c r="V205" s="10"/>
      <c r="W205" s="10">
        <v>17.7</v>
      </c>
      <c r="X205" s="10"/>
      <c r="Y205" s="10">
        <v>20.399999999999999</v>
      </c>
      <c r="Z205" s="10"/>
      <c r="AA205" s="2" t="s">
        <v>25</v>
      </c>
    </row>
    <row r="206" spans="1:27" ht="14.45" customHeight="1">
      <c r="A206" s="11" t="s">
        <v>234</v>
      </c>
      <c r="B206" s="10" t="s">
        <v>17</v>
      </c>
      <c r="C206" s="10"/>
      <c r="D206" s="10" t="s">
        <v>17</v>
      </c>
      <c r="E206" s="10"/>
      <c r="F206" s="10" t="s">
        <v>17</v>
      </c>
      <c r="G206" s="10"/>
      <c r="J206" s="12" t="str">
        <f>IF(VLOOKUP($A206,'[1]3. Adolescents'!$B$8:$CK$226,'[1]3. Adolescents'!F$1,FALSE)=B206,"",VLOOKUP($A206,'[1]3. Adolescents'!$B$8:$CK$226,'[1]3. Adolescents'!F$1,FALSE)-B206)</f>
        <v/>
      </c>
      <c r="K206" s="12" t="str">
        <f>IF(VLOOKUP($A206,'[1]3. Adolescents'!$B$8:$CK$226,'[1]3. Adolescents'!G$1,FALSE)=C206,"",VLOOKUP($A206,'[1]3. Adolescents'!$B$8:$CK$226,'[1]3. Adolescents'!G$1,FALSE))</f>
        <v/>
      </c>
      <c r="L206" s="12" t="str">
        <f>IF(VLOOKUP($A206,'[1]3. Adolescents'!$B$8:$CK$226,'[1]3. Adolescents'!H$1,FALSE)=D206,"",VLOOKUP($A206,'[1]3. Adolescents'!$B$8:$CK$226,'[1]3. Adolescents'!H$1,FALSE)-D206)</f>
        <v/>
      </c>
      <c r="M206" s="12" t="str">
        <f>IF(VLOOKUP($A206,'[1]3. Adolescents'!$B$8:$CK$226,'[1]3. Adolescents'!G$1,FALSE)=E206,"",VLOOKUP($A206,'[1]3. Adolescents'!$B$8:$CK$226,'[1]3. Adolescents'!G$1,FALSE))</f>
        <v/>
      </c>
      <c r="N206" s="12" t="str">
        <f>IF(VLOOKUP($A206,'[1]3. Adolescents'!$B$8:$CK$226,'[1]3. Adolescents'!J$1,FALSE)=F206,"",VLOOKUP($A206,'[1]3. Adolescents'!$B$8:$CK$226,'[1]3. Adolescents'!J$1,FALSE)-F206)</f>
        <v/>
      </c>
      <c r="O206" s="12" t="str">
        <f>IF(VLOOKUP($A206,'[1]3. Adolescents'!$B$8:$CK$226,'[1]3. Adolescents'!K$1,FALSE)=G206,"",VLOOKUP($A206,'[1]3. Adolescents'!$B$8:$CK$226,'[1]3. Adolescents'!K$1,FALSE))</f>
        <v/>
      </c>
      <c r="P206" s="2" t="str">
        <f>IF(VLOOKUP($A206,'[1]3. Adolescents'!$B$8:$CK$226,'[1]3. Adolescents'!L$1,FALSE)=H206,"",VLOOKUP($A206,'[1]3. Adolescents'!$B$8:$CK$226,'[1]3. Adolescents'!L$1,FALSE))</f>
        <v/>
      </c>
      <c r="T206" s="11" t="s">
        <v>234</v>
      </c>
      <c r="U206" s="10" t="s">
        <v>17</v>
      </c>
      <c r="V206" s="10"/>
      <c r="W206" s="10" t="s">
        <v>17</v>
      </c>
      <c r="X206" s="10"/>
      <c r="Y206" s="10" t="s">
        <v>17</v>
      </c>
      <c r="Z206" s="10"/>
    </row>
    <row r="207" spans="1:27" ht="14.45" customHeight="1">
      <c r="A207" s="9" t="s">
        <v>235</v>
      </c>
      <c r="B207" s="10">
        <v>52.6</v>
      </c>
      <c r="C207" s="10"/>
      <c r="D207" s="10">
        <v>60</v>
      </c>
      <c r="E207" s="10"/>
      <c r="F207" s="10">
        <v>45.7</v>
      </c>
      <c r="G207" s="10"/>
      <c r="H207" s="2" t="s">
        <v>20</v>
      </c>
      <c r="J207" s="12" t="str">
        <f>IF(VLOOKUP($A207,'[1]3. Adolescents'!$B$8:$CK$226,'[1]3. Adolescents'!F$1,FALSE)=B207,"",VLOOKUP($A207,'[1]3. Adolescents'!$B$8:$CK$226,'[1]3. Adolescents'!F$1,FALSE)-B207)</f>
        <v/>
      </c>
      <c r="K207" s="12" t="str">
        <f>IF(VLOOKUP($A207,'[1]3. Adolescents'!$B$8:$CK$226,'[1]3. Adolescents'!G$1,FALSE)=C207,"",VLOOKUP($A207,'[1]3. Adolescents'!$B$8:$CK$226,'[1]3. Adolescents'!G$1,FALSE))</f>
        <v/>
      </c>
      <c r="L207" s="12" t="str">
        <f>IF(VLOOKUP($A207,'[1]3. Adolescents'!$B$8:$CK$226,'[1]3. Adolescents'!H$1,FALSE)=D207,"",VLOOKUP($A207,'[1]3. Adolescents'!$B$8:$CK$226,'[1]3. Adolescents'!H$1,FALSE)-D207)</f>
        <v/>
      </c>
      <c r="M207" s="12" t="str">
        <f>IF(VLOOKUP($A207,'[1]3. Adolescents'!$B$8:$CK$226,'[1]3. Adolescents'!G$1,FALSE)=E207,"",VLOOKUP($A207,'[1]3. Adolescents'!$B$8:$CK$226,'[1]3. Adolescents'!G$1,FALSE))</f>
        <v/>
      </c>
      <c r="N207" s="12" t="str">
        <f>IF(VLOOKUP($A207,'[1]3. Adolescents'!$B$8:$CK$226,'[1]3. Adolescents'!J$1,FALSE)=F207,"",VLOOKUP($A207,'[1]3. Adolescents'!$B$8:$CK$226,'[1]3. Adolescents'!J$1,FALSE)-F207)</f>
        <v/>
      </c>
      <c r="O207" s="12" t="str">
        <f>IF(VLOOKUP($A207,'[1]3. Adolescents'!$B$8:$CK$226,'[1]3. Adolescents'!K$1,FALSE)=G207,"",VLOOKUP($A207,'[1]3. Adolescents'!$B$8:$CK$226,'[1]3. Adolescents'!K$1,FALSE))</f>
        <v/>
      </c>
      <c r="P207" s="2" t="str">
        <f>IF(VLOOKUP($A207,'[1]3. Adolescents'!$B$8:$CK$226,'[1]3. Adolescents'!L$1,FALSE)=H207,"",VLOOKUP($A207,'[1]3. Adolescents'!$B$8:$CK$226,'[1]3. Adolescents'!L$1,FALSE))</f>
        <v/>
      </c>
      <c r="T207" s="9" t="s">
        <v>235</v>
      </c>
      <c r="U207" s="10">
        <v>52.6</v>
      </c>
      <c r="V207" s="10"/>
      <c r="W207" s="10">
        <v>60</v>
      </c>
      <c r="X207" s="10"/>
      <c r="Y207" s="10">
        <v>45.7</v>
      </c>
      <c r="Z207" s="10"/>
      <c r="AA207" s="2" t="s">
        <v>20</v>
      </c>
    </row>
    <row r="208" spans="1:27" ht="14.45" customHeight="1">
      <c r="A208" s="11" t="s">
        <v>236</v>
      </c>
      <c r="B208" s="10" t="s">
        <v>17</v>
      </c>
      <c r="C208" s="10"/>
      <c r="D208" s="10" t="s">
        <v>17</v>
      </c>
      <c r="E208" s="10"/>
      <c r="F208" s="10" t="s">
        <v>17</v>
      </c>
      <c r="G208" s="10"/>
      <c r="J208" s="12" t="str">
        <f>IF(VLOOKUP($A208,'[1]3. Adolescents'!$B$8:$CK$226,'[1]3. Adolescents'!F$1,FALSE)=B208,"",VLOOKUP($A208,'[1]3. Adolescents'!$B$8:$CK$226,'[1]3. Adolescents'!F$1,FALSE)-B208)</f>
        <v/>
      </c>
      <c r="K208" s="12" t="str">
        <f>IF(VLOOKUP($A208,'[1]3. Adolescents'!$B$8:$CK$226,'[1]3. Adolescents'!G$1,FALSE)=C208,"",VLOOKUP($A208,'[1]3. Adolescents'!$B$8:$CK$226,'[1]3. Adolescents'!G$1,FALSE))</f>
        <v/>
      </c>
      <c r="L208" s="12" t="str">
        <f>IF(VLOOKUP($A208,'[1]3. Adolescents'!$B$8:$CK$226,'[1]3. Adolescents'!H$1,FALSE)=D208,"",VLOOKUP($A208,'[1]3. Adolescents'!$B$8:$CK$226,'[1]3. Adolescents'!H$1,FALSE)-D208)</f>
        <v/>
      </c>
      <c r="M208" s="12" t="str">
        <f>IF(VLOOKUP($A208,'[1]3. Adolescents'!$B$8:$CK$226,'[1]3. Adolescents'!G$1,FALSE)=E208,"",VLOOKUP($A208,'[1]3. Adolescents'!$B$8:$CK$226,'[1]3. Adolescents'!G$1,FALSE))</f>
        <v/>
      </c>
      <c r="N208" s="12" t="str">
        <f>IF(VLOOKUP($A208,'[1]3. Adolescents'!$B$8:$CK$226,'[1]3. Adolescents'!J$1,FALSE)=F208,"",VLOOKUP($A208,'[1]3. Adolescents'!$B$8:$CK$226,'[1]3. Adolescents'!J$1,FALSE)-F208)</f>
        <v/>
      </c>
      <c r="O208" s="12" t="str">
        <f>IF(VLOOKUP($A208,'[1]3. Adolescents'!$B$8:$CK$226,'[1]3. Adolescents'!K$1,FALSE)=G208,"",VLOOKUP($A208,'[1]3. Adolescents'!$B$8:$CK$226,'[1]3. Adolescents'!K$1,FALSE))</f>
        <v/>
      </c>
      <c r="P208" s="2" t="str">
        <f>IF(VLOOKUP($A208,'[1]3. Adolescents'!$B$8:$CK$226,'[1]3. Adolescents'!L$1,FALSE)=H208,"",VLOOKUP($A208,'[1]3. Adolescents'!$B$8:$CK$226,'[1]3. Adolescents'!L$1,FALSE))</f>
        <v/>
      </c>
      <c r="T208" s="11" t="s">
        <v>236</v>
      </c>
      <c r="U208" s="10" t="s">
        <v>17</v>
      </c>
      <c r="V208" s="10"/>
      <c r="W208" s="10" t="s">
        <v>17</v>
      </c>
      <c r="X208" s="10"/>
      <c r="Y208" s="10" t="s">
        <v>17</v>
      </c>
      <c r="Z208" s="10"/>
    </row>
    <row r="209" spans="1:27" ht="14.45" customHeight="1">
      <c r="A209" s="9" t="s">
        <v>237</v>
      </c>
      <c r="B209" s="10">
        <v>26.1</v>
      </c>
      <c r="C209" s="10"/>
      <c r="D209" s="10">
        <v>26.1</v>
      </c>
      <c r="E209" s="10"/>
      <c r="F209" s="10">
        <v>26.2</v>
      </c>
      <c r="G209" s="10"/>
      <c r="H209" s="2" t="s">
        <v>33</v>
      </c>
      <c r="J209" s="12" t="str">
        <f>IF(VLOOKUP($A209,'[1]3. Adolescents'!$B$8:$CK$226,'[1]3. Adolescents'!F$1,FALSE)=B209,"",VLOOKUP($A209,'[1]3. Adolescents'!$B$8:$CK$226,'[1]3. Adolescents'!F$1,FALSE)-B209)</f>
        <v/>
      </c>
      <c r="K209" s="12" t="str">
        <f>IF(VLOOKUP($A209,'[1]3. Adolescents'!$B$8:$CK$226,'[1]3. Adolescents'!G$1,FALSE)=C209,"",VLOOKUP($A209,'[1]3. Adolescents'!$B$8:$CK$226,'[1]3. Adolescents'!G$1,FALSE))</f>
        <v/>
      </c>
      <c r="L209" s="12" t="str">
        <f>IF(VLOOKUP($A209,'[1]3. Adolescents'!$B$8:$CK$226,'[1]3. Adolescents'!H$1,FALSE)=D209,"",VLOOKUP($A209,'[1]3. Adolescents'!$B$8:$CK$226,'[1]3. Adolescents'!H$1,FALSE)-D209)</f>
        <v/>
      </c>
      <c r="M209" s="12" t="str">
        <f>IF(VLOOKUP($A209,'[1]3. Adolescents'!$B$8:$CK$226,'[1]3. Adolescents'!G$1,FALSE)=E209,"",VLOOKUP($A209,'[1]3. Adolescents'!$B$8:$CK$226,'[1]3. Adolescents'!G$1,FALSE))</f>
        <v/>
      </c>
      <c r="N209" s="12" t="str">
        <f>IF(VLOOKUP($A209,'[1]3. Adolescents'!$B$8:$CK$226,'[1]3. Adolescents'!J$1,FALSE)=F209,"",VLOOKUP($A209,'[1]3. Adolescents'!$B$8:$CK$226,'[1]3. Adolescents'!J$1,FALSE)-F209)</f>
        <v/>
      </c>
      <c r="O209" s="12" t="str">
        <f>IF(VLOOKUP($A209,'[1]3. Adolescents'!$B$8:$CK$226,'[1]3. Adolescents'!K$1,FALSE)=G209,"",VLOOKUP($A209,'[1]3. Adolescents'!$B$8:$CK$226,'[1]3. Adolescents'!K$1,FALSE))</f>
        <v/>
      </c>
      <c r="P209" s="2" t="str">
        <f>IF(VLOOKUP($A209,'[1]3. Adolescents'!$B$8:$CK$226,'[1]3. Adolescents'!L$1,FALSE)=H209,"",VLOOKUP($A209,'[1]3. Adolescents'!$B$8:$CK$226,'[1]3. Adolescents'!L$1,FALSE))</f>
        <v/>
      </c>
      <c r="T209" s="9" t="s">
        <v>237</v>
      </c>
      <c r="U209" s="10">
        <v>26.1</v>
      </c>
      <c r="V209" s="10"/>
      <c r="W209" s="10">
        <v>26.1</v>
      </c>
      <c r="X209" s="10"/>
      <c r="Y209" s="10">
        <v>26.2</v>
      </c>
      <c r="Z209" s="10"/>
      <c r="AA209" s="2" t="s">
        <v>33</v>
      </c>
    </row>
    <row r="210" spans="1:27" ht="14.45" customHeight="1">
      <c r="A210" s="9" t="s">
        <v>238</v>
      </c>
      <c r="B210" s="10">
        <v>41.5</v>
      </c>
      <c r="C210" s="10"/>
      <c r="D210" s="10">
        <v>47.3</v>
      </c>
      <c r="E210" s="10"/>
      <c r="F210" s="10">
        <v>33.4</v>
      </c>
      <c r="G210" s="10"/>
      <c r="H210" s="2" t="s">
        <v>11</v>
      </c>
      <c r="J210" s="12" t="str">
        <f>IF(VLOOKUP($A210,'[1]3. Adolescents'!$B$8:$CK$226,'[1]3. Adolescents'!F$1,FALSE)=B210,"",VLOOKUP($A210,'[1]3. Adolescents'!$B$8:$CK$226,'[1]3. Adolescents'!F$1,FALSE)-B210)</f>
        <v/>
      </c>
      <c r="K210" s="12" t="str">
        <f>IF(VLOOKUP($A210,'[1]3. Adolescents'!$B$8:$CK$226,'[1]3. Adolescents'!G$1,FALSE)=C210,"",VLOOKUP($A210,'[1]3. Adolescents'!$B$8:$CK$226,'[1]3. Adolescents'!G$1,FALSE))</f>
        <v/>
      </c>
      <c r="L210" s="12" t="str">
        <f>IF(VLOOKUP($A210,'[1]3. Adolescents'!$B$8:$CK$226,'[1]3. Adolescents'!H$1,FALSE)=D210,"",VLOOKUP($A210,'[1]3. Adolescents'!$B$8:$CK$226,'[1]3. Adolescents'!H$1,FALSE)-D210)</f>
        <v/>
      </c>
      <c r="M210" s="12" t="str">
        <f>IF(VLOOKUP($A210,'[1]3. Adolescents'!$B$8:$CK$226,'[1]3. Adolescents'!G$1,FALSE)=E210,"",VLOOKUP($A210,'[1]3. Adolescents'!$B$8:$CK$226,'[1]3. Adolescents'!G$1,FALSE))</f>
        <v/>
      </c>
      <c r="N210" s="12" t="str">
        <f>IF(VLOOKUP($A210,'[1]3. Adolescents'!$B$8:$CK$226,'[1]3. Adolescents'!J$1,FALSE)=F210,"",VLOOKUP($A210,'[1]3. Adolescents'!$B$8:$CK$226,'[1]3. Adolescents'!J$1,FALSE)-F210)</f>
        <v/>
      </c>
      <c r="O210" s="12" t="str">
        <f>IF(VLOOKUP($A210,'[1]3. Adolescents'!$B$8:$CK$226,'[1]3. Adolescents'!K$1,FALSE)=G210,"",VLOOKUP($A210,'[1]3. Adolescents'!$B$8:$CK$226,'[1]3. Adolescents'!K$1,FALSE))</f>
        <v/>
      </c>
      <c r="P210" s="2" t="str">
        <f>IF(VLOOKUP($A210,'[1]3. Adolescents'!$B$8:$CK$226,'[1]3. Adolescents'!L$1,FALSE)=H210,"",VLOOKUP($A210,'[1]3. Adolescents'!$B$8:$CK$226,'[1]3. Adolescents'!L$1,FALSE))</f>
        <v/>
      </c>
      <c r="T210" s="9" t="s">
        <v>238</v>
      </c>
      <c r="U210" s="10">
        <v>41.5</v>
      </c>
      <c r="V210" s="10"/>
      <c r="W210" s="10">
        <v>47.3</v>
      </c>
      <c r="X210" s="10"/>
      <c r="Y210" s="10">
        <v>33.4</v>
      </c>
      <c r="Z210" s="10"/>
      <c r="AA210" s="2" t="s">
        <v>11</v>
      </c>
    </row>
    <row r="211" spans="1:27" ht="14.45" customHeight="1">
      <c r="A211" s="11" t="s">
        <v>239</v>
      </c>
      <c r="B211" s="10" t="s">
        <v>17</v>
      </c>
      <c r="C211" s="10"/>
      <c r="D211" s="10" t="s">
        <v>17</v>
      </c>
      <c r="E211" s="10"/>
      <c r="F211" s="10" t="s">
        <v>17</v>
      </c>
      <c r="G211" s="10"/>
      <c r="J211" s="12" t="str">
        <f>IF(VLOOKUP($A211,'[1]3. Adolescents'!$B$8:$CK$226,'[1]3. Adolescents'!F$1,FALSE)=B211,"",VLOOKUP($A211,'[1]3. Adolescents'!$B$8:$CK$226,'[1]3. Adolescents'!F$1,FALSE)-B211)</f>
        <v/>
      </c>
      <c r="K211" s="12" t="str">
        <f>IF(VLOOKUP($A211,'[1]3. Adolescents'!$B$8:$CK$226,'[1]3. Adolescents'!G$1,FALSE)=C211,"",VLOOKUP($A211,'[1]3. Adolescents'!$B$8:$CK$226,'[1]3. Adolescents'!G$1,FALSE))</f>
        <v/>
      </c>
      <c r="L211" s="12" t="str">
        <f>IF(VLOOKUP($A211,'[1]3. Adolescents'!$B$8:$CK$226,'[1]3. Adolescents'!H$1,FALSE)=D211,"",VLOOKUP($A211,'[1]3. Adolescents'!$B$8:$CK$226,'[1]3. Adolescents'!H$1,FALSE)-D211)</f>
        <v/>
      </c>
      <c r="M211" s="12" t="str">
        <f>IF(VLOOKUP($A211,'[1]3. Adolescents'!$B$8:$CK$226,'[1]3. Adolescents'!G$1,FALSE)=E211,"",VLOOKUP($A211,'[1]3. Adolescents'!$B$8:$CK$226,'[1]3. Adolescents'!G$1,FALSE))</f>
        <v/>
      </c>
      <c r="N211" s="12" t="str">
        <f>IF(VLOOKUP($A211,'[1]3. Adolescents'!$B$8:$CK$226,'[1]3. Adolescents'!J$1,FALSE)=F211,"",VLOOKUP($A211,'[1]3. Adolescents'!$B$8:$CK$226,'[1]3. Adolescents'!J$1,FALSE)-F211)</f>
        <v/>
      </c>
      <c r="O211" s="12" t="str">
        <f>IF(VLOOKUP($A211,'[1]3. Adolescents'!$B$8:$CK$226,'[1]3. Adolescents'!K$1,FALSE)=G211,"",VLOOKUP($A211,'[1]3. Adolescents'!$B$8:$CK$226,'[1]3. Adolescents'!K$1,FALSE))</f>
        <v/>
      </c>
      <c r="P211" s="2" t="str">
        <f>IF(VLOOKUP($A211,'[1]3. Adolescents'!$B$8:$CK$226,'[1]3. Adolescents'!L$1,FALSE)=H211,"",VLOOKUP($A211,'[1]3. Adolescents'!$B$8:$CK$226,'[1]3. Adolescents'!L$1,FALSE))</f>
        <v/>
      </c>
      <c r="T211" s="11" t="s">
        <v>239</v>
      </c>
      <c r="U211" s="10">
        <v>65.099999999999994</v>
      </c>
      <c r="V211" s="10" t="s">
        <v>22</v>
      </c>
      <c r="W211" s="10">
        <v>62.5</v>
      </c>
      <c r="X211" s="10" t="s">
        <v>22</v>
      </c>
      <c r="Y211" s="10">
        <v>67.099999999999994</v>
      </c>
      <c r="Z211" s="10" t="s">
        <v>22</v>
      </c>
      <c r="AA211" s="2" t="s">
        <v>272</v>
      </c>
    </row>
    <row r="212" spans="1:27" ht="14.45" customHeight="1">
      <c r="A212" s="11" t="s">
        <v>240</v>
      </c>
      <c r="B212" s="10" t="s">
        <v>17</v>
      </c>
      <c r="C212" s="10"/>
      <c r="D212" s="10" t="s">
        <v>17</v>
      </c>
      <c r="E212" s="10"/>
      <c r="F212" s="10" t="s">
        <v>17</v>
      </c>
      <c r="G212" s="10"/>
      <c r="J212" s="12" t="str">
        <f>IF(VLOOKUP($A212,'[1]3. Adolescents'!$B$8:$CK$226,'[1]3. Adolescents'!F$1,FALSE)=B212,"",VLOOKUP($A212,'[1]3. Adolescents'!$B$8:$CK$226,'[1]3. Adolescents'!F$1,FALSE)-B212)</f>
        <v/>
      </c>
      <c r="K212" s="12" t="str">
        <f>IF(VLOOKUP($A212,'[1]3. Adolescents'!$B$8:$CK$226,'[1]3. Adolescents'!G$1,FALSE)=C212,"",VLOOKUP($A212,'[1]3. Adolescents'!$B$8:$CK$226,'[1]3. Adolescents'!G$1,FALSE))</f>
        <v/>
      </c>
      <c r="L212" s="12" t="str">
        <f>IF(VLOOKUP($A212,'[1]3. Adolescents'!$B$8:$CK$226,'[1]3. Adolescents'!H$1,FALSE)=D212,"",VLOOKUP($A212,'[1]3. Adolescents'!$B$8:$CK$226,'[1]3. Adolescents'!H$1,FALSE)-D212)</f>
        <v/>
      </c>
      <c r="M212" s="12" t="str">
        <f>IF(VLOOKUP($A212,'[1]3. Adolescents'!$B$8:$CK$226,'[1]3. Adolescents'!G$1,FALSE)=E212,"",VLOOKUP($A212,'[1]3. Adolescents'!$B$8:$CK$226,'[1]3. Adolescents'!G$1,FALSE))</f>
        <v/>
      </c>
      <c r="N212" s="12" t="str">
        <f>IF(VLOOKUP($A212,'[1]3. Adolescents'!$B$8:$CK$226,'[1]3. Adolescents'!J$1,FALSE)=F212,"",VLOOKUP($A212,'[1]3. Adolescents'!$B$8:$CK$226,'[1]3. Adolescents'!J$1,FALSE)-F212)</f>
        <v/>
      </c>
      <c r="O212" s="12" t="str">
        <f>IF(VLOOKUP($A212,'[1]3. Adolescents'!$B$8:$CK$226,'[1]3. Adolescents'!K$1,FALSE)=G212,"",VLOOKUP($A212,'[1]3. Adolescents'!$B$8:$CK$226,'[1]3. Adolescents'!K$1,FALSE))</f>
        <v/>
      </c>
      <c r="P212" s="2" t="str">
        <f>IF(VLOOKUP($A212,'[1]3. Adolescents'!$B$8:$CK$226,'[1]3. Adolescents'!L$1,FALSE)=H212,"",VLOOKUP($A212,'[1]3. Adolescents'!$B$8:$CK$226,'[1]3. Adolescents'!L$1,FALSE))</f>
        <v/>
      </c>
      <c r="T212" s="11" t="s">
        <v>240</v>
      </c>
      <c r="U212" s="10" t="s">
        <v>17</v>
      </c>
      <c r="V212" s="10"/>
      <c r="W212" s="10" t="s">
        <v>17</v>
      </c>
      <c r="X212" s="10"/>
      <c r="Y212" s="10" t="s">
        <v>17</v>
      </c>
      <c r="Z212" s="10"/>
    </row>
    <row r="213" spans="1:27" ht="14.45" customHeight="1">
      <c r="A213" s="9"/>
      <c r="B213" s="4"/>
      <c r="C213" s="4"/>
      <c r="E213" s="4"/>
      <c r="G213" s="4"/>
      <c r="J213" s="12"/>
      <c r="K213" s="12"/>
      <c r="L213" s="12"/>
      <c r="M213" s="12"/>
      <c r="N213" s="12"/>
      <c r="O213" s="12"/>
      <c r="T213" s="9"/>
      <c r="U213" s="4"/>
      <c r="V213" s="4"/>
      <c r="W213" s="4"/>
      <c r="X213" s="4"/>
      <c r="Y213" s="4"/>
      <c r="Z213" s="4"/>
    </row>
    <row r="214" spans="1:27">
      <c r="A214" s="34" t="s">
        <v>241</v>
      </c>
      <c r="B214" s="13"/>
      <c r="C214" s="13"/>
      <c r="D214" s="13"/>
      <c r="E214" s="13"/>
      <c r="F214" s="13"/>
      <c r="G214" s="14"/>
      <c r="J214" s="12" t="str">
        <f>IF(VLOOKUP($A214,'[1]3. Adolescents'!$B$8:$CK$226,'[1]3. Adolescents'!F$1,FALSE)=B214,"",VLOOKUP($A214,'[1]3. Adolescents'!$B$8:$CK$226,'[1]3. Adolescents'!F$1,FALSE)-B214)</f>
        <v/>
      </c>
      <c r="K214" s="12" t="str">
        <f>IF(VLOOKUP($A214,'[1]3. Adolescents'!$B$8:$CK$226,'[1]3. Adolescents'!G$1,FALSE)=C214,"",VLOOKUP($A214,'[1]3. Adolescents'!$B$8:$CK$226,'[1]3. Adolescents'!G$1,FALSE))</f>
        <v/>
      </c>
      <c r="L214" s="12" t="str">
        <f>IF(VLOOKUP($A214,'[1]3. Adolescents'!$B$8:$CK$226,'[1]3. Adolescents'!H$1,FALSE)=D214,"",VLOOKUP($A214,'[1]3. Adolescents'!$B$8:$CK$226,'[1]3. Adolescents'!H$1,FALSE)-D214)</f>
        <v/>
      </c>
      <c r="M214" s="12" t="str">
        <f>IF(VLOOKUP($A214,'[1]3. Adolescents'!$B$8:$CK$226,'[1]3. Adolescents'!G$1,FALSE)=E214,"",VLOOKUP($A214,'[1]3. Adolescents'!$B$8:$CK$226,'[1]3. Adolescents'!G$1,FALSE))</f>
        <v/>
      </c>
      <c r="N214" s="12" t="str">
        <f>IF(VLOOKUP($A214,'[1]3. Adolescents'!$B$8:$CK$226,'[1]3. Adolescents'!J$1,FALSE)=F214,"",VLOOKUP($A214,'[1]3. Adolescents'!$B$8:$CK$226,'[1]3. Adolescents'!J$1,FALSE)-F214)</f>
        <v/>
      </c>
      <c r="O214" s="12" t="str">
        <f>IF(VLOOKUP($A214,'[1]3. Adolescents'!$B$8:$CK$226,'[1]3. Adolescents'!K$1,FALSE)=G214,"",VLOOKUP($A214,'[1]3. Adolescents'!$B$8:$CK$226,'[1]3. Adolescents'!K$1,FALSE))</f>
        <v/>
      </c>
      <c r="P214" s="2" t="str">
        <f>IF(VLOOKUP($A214,'[1]3. Adolescents'!$B$8:$CK$226,'[1]3. Adolescents'!L$1,FALSE)=H214,"",VLOOKUP($A214,'[1]3. Adolescents'!$B$8:$CK$226,'[1]3. Adolescents'!L$1,FALSE))</f>
        <v/>
      </c>
      <c r="T214" s="34" t="s">
        <v>241</v>
      </c>
      <c r="U214" s="13"/>
      <c r="V214" s="13"/>
      <c r="W214" s="13"/>
      <c r="X214" s="13"/>
      <c r="Y214" s="13"/>
      <c r="Z214" s="14"/>
    </row>
    <row r="215" spans="1:27">
      <c r="A215" s="35" t="s">
        <v>242</v>
      </c>
      <c r="B215" s="10" t="s">
        <v>17</v>
      </c>
      <c r="C215" s="4"/>
      <c r="D215" s="10" t="s">
        <v>17</v>
      </c>
      <c r="E215" s="4"/>
      <c r="F215" s="4" t="s">
        <v>17</v>
      </c>
      <c r="G215" s="15"/>
      <c r="J215" s="12" t="str">
        <f>IF(VLOOKUP($A215,'[1]3. Adolescents'!$B$8:$CK$226,'[1]3. Adolescents'!F$1,FALSE)=B215,"",VLOOKUP($A215,'[1]3. Adolescents'!$B$8:$CK$226,'[1]3. Adolescents'!F$1,FALSE)-B215)</f>
        <v/>
      </c>
      <c r="K215" s="12" t="str">
        <f>IF(VLOOKUP($A215,'[1]3. Adolescents'!$B$8:$CK$226,'[1]3. Adolescents'!G$1,FALSE)=C215,"",VLOOKUP($A215,'[1]3. Adolescents'!$B$8:$CK$226,'[1]3. Adolescents'!G$1,FALSE))</f>
        <v/>
      </c>
      <c r="L215" s="12" t="str">
        <f>IF(VLOOKUP($A215,'[1]3. Adolescents'!$B$8:$CK$226,'[1]3. Adolescents'!H$1,FALSE)=D215,"",VLOOKUP($A215,'[1]3. Adolescents'!$B$8:$CK$226,'[1]3. Adolescents'!H$1,FALSE)-D215)</f>
        <v/>
      </c>
      <c r="M215" s="12" t="str">
        <f>IF(VLOOKUP($A215,'[1]3. Adolescents'!$B$8:$CK$226,'[1]3. Adolescents'!G$1,FALSE)=E215,"",VLOOKUP($A215,'[1]3. Adolescents'!$B$8:$CK$226,'[1]3. Adolescents'!G$1,FALSE))</f>
        <v/>
      </c>
      <c r="N215" s="12" t="str">
        <f>IF(VLOOKUP($A215,'[1]3. Adolescents'!$B$8:$CK$226,'[1]3. Adolescents'!J$1,FALSE)=F215,"",VLOOKUP($A215,'[1]3. Adolescents'!$B$8:$CK$226,'[1]3. Adolescents'!J$1,FALSE)-F215)</f>
        <v/>
      </c>
      <c r="O215" s="12" t="str">
        <f>IF(VLOOKUP($A215,'[1]3. Adolescents'!$B$8:$CK$226,'[1]3. Adolescents'!K$1,FALSE)=G215,"",VLOOKUP($A215,'[1]3. Adolescents'!$B$8:$CK$226,'[1]3. Adolescents'!K$1,FALSE))</f>
        <v/>
      </c>
      <c r="P215" s="2" t="str">
        <f>IF(VLOOKUP($A215,'[1]3. Adolescents'!$B$8:$CK$226,'[1]3. Adolescents'!L$1,FALSE)=H215,"",VLOOKUP($A215,'[1]3. Adolescents'!$B$8:$CK$226,'[1]3. Adolescents'!L$1,FALSE))</f>
        <v/>
      </c>
      <c r="T215" s="35" t="s">
        <v>242</v>
      </c>
      <c r="U215" s="10" t="s">
        <v>17</v>
      </c>
      <c r="V215" s="4"/>
      <c r="W215" s="10" t="s">
        <v>17</v>
      </c>
      <c r="X215" s="4"/>
      <c r="Y215" s="4" t="s">
        <v>17</v>
      </c>
      <c r="Z215" s="15"/>
    </row>
    <row r="216" spans="1:27">
      <c r="A216" s="36" t="s">
        <v>243</v>
      </c>
      <c r="B216" s="10">
        <v>25.486999999999998</v>
      </c>
      <c r="C216" s="10"/>
      <c r="D216" s="10">
        <v>25.504999999999999</v>
      </c>
      <c r="E216" s="10"/>
      <c r="F216" s="10">
        <v>25.475999999999999</v>
      </c>
      <c r="G216" s="15"/>
      <c r="H216" s="2" t="s">
        <v>244</v>
      </c>
      <c r="J216" s="12" t="str">
        <f>IF(VLOOKUP($A216,'[1]3. Adolescents'!$B$8:$CK$226,'[1]3. Adolescents'!F$1,FALSE)=B216,"",VLOOKUP($A216,'[1]3. Adolescents'!$B$8:$CK$226,'[1]3. Adolescents'!F$1,FALSE)-B216)</f>
        <v/>
      </c>
      <c r="K216" s="12" t="str">
        <f>IF(VLOOKUP($A216,'[1]3. Adolescents'!$B$8:$CK$226,'[1]3. Adolescents'!G$1,FALSE)=C216,"",VLOOKUP($A216,'[1]3. Adolescents'!$B$8:$CK$226,'[1]3. Adolescents'!G$1,FALSE))</f>
        <v/>
      </c>
      <c r="L216" s="12" t="str">
        <f>IF(VLOOKUP($A216,'[1]3. Adolescents'!$B$8:$CK$226,'[1]3. Adolescents'!H$1,FALSE)=D216,"",VLOOKUP($A216,'[1]3. Adolescents'!$B$8:$CK$226,'[1]3. Adolescents'!H$1,FALSE)-D216)</f>
        <v/>
      </c>
      <c r="M216" s="12" t="str">
        <f>IF(VLOOKUP($A216,'[1]3. Adolescents'!$B$8:$CK$226,'[1]3. Adolescents'!G$1,FALSE)=E216,"",VLOOKUP($A216,'[1]3. Adolescents'!$B$8:$CK$226,'[1]3. Adolescents'!G$1,FALSE))</f>
        <v/>
      </c>
      <c r="N216" s="12" t="str">
        <f>IF(VLOOKUP($A216,'[1]3. Adolescents'!$B$8:$CK$226,'[1]3. Adolescents'!J$1,FALSE)=F216,"",VLOOKUP($A216,'[1]3. Adolescents'!$B$8:$CK$226,'[1]3. Adolescents'!J$1,FALSE)-F216)</f>
        <v/>
      </c>
      <c r="O216" s="12" t="str">
        <f>IF(VLOOKUP($A216,'[1]3. Adolescents'!$B$8:$CK$226,'[1]3. Adolescents'!K$1,FALSE)=G216,"",VLOOKUP($A216,'[1]3. Adolescents'!$B$8:$CK$226,'[1]3. Adolescents'!K$1,FALSE))</f>
        <v/>
      </c>
      <c r="P216" s="2" t="str">
        <f>IF(VLOOKUP($A216,'[1]3. Adolescents'!$B$8:$CK$226,'[1]3. Adolescents'!L$1,FALSE)=H216,"",VLOOKUP($A216,'[1]3. Adolescents'!$B$8:$CK$226,'[1]3. Adolescents'!L$1,FALSE))</f>
        <v/>
      </c>
      <c r="T216" s="36" t="s">
        <v>243</v>
      </c>
      <c r="U216" s="10">
        <v>25.63</v>
      </c>
      <c r="V216" s="10"/>
      <c r="W216" s="10">
        <v>25.65</v>
      </c>
      <c r="X216" s="10"/>
      <c r="Y216" s="10">
        <v>25.61</v>
      </c>
      <c r="Z216" s="15"/>
    </row>
    <row r="217" spans="1:27">
      <c r="A217" s="37" t="s">
        <v>245</v>
      </c>
      <c r="B217" s="10">
        <v>32.433999999999997</v>
      </c>
      <c r="C217" s="10"/>
      <c r="D217" s="10">
        <v>32.636000000000003</v>
      </c>
      <c r="E217" s="10"/>
      <c r="F217" s="10">
        <v>32.359000000000002</v>
      </c>
      <c r="G217" s="15"/>
      <c r="H217" s="2" t="s">
        <v>244</v>
      </c>
      <c r="J217" s="12" t="str">
        <f>IF(VLOOKUP($A217,'[1]3. Adolescents'!$B$8:$CK$226,'[1]3. Adolescents'!F$1,FALSE)=B217,"",VLOOKUP($A217,'[1]3. Adolescents'!$B$8:$CK$226,'[1]3. Adolescents'!F$1,FALSE)-B217)</f>
        <v/>
      </c>
      <c r="K217" s="12" t="str">
        <f>IF(VLOOKUP($A217,'[1]3. Adolescents'!$B$8:$CK$226,'[1]3. Adolescents'!G$1,FALSE)=C217,"",VLOOKUP($A217,'[1]3. Adolescents'!$B$8:$CK$226,'[1]3. Adolescents'!G$1,FALSE))</f>
        <v/>
      </c>
      <c r="L217" s="12" t="str">
        <f>IF(VLOOKUP($A217,'[1]3. Adolescents'!$B$8:$CK$226,'[1]3. Adolescents'!H$1,FALSE)=D217,"",VLOOKUP($A217,'[1]3. Adolescents'!$B$8:$CK$226,'[1]3. Adolescents'!H$1,FALSE)-D217)</f>
        <v/>
      </c>
      <c r="M217" s="12" t="str">
        <f>IF(VLOOKUP($A217,'[1]3. Adolescents'!$B$8:$CK$226,'[1]3. Adolescents'!G$1,FALSE)=E217,"",VLOOKUP($A217,'[1]3. Adolescents'!$B$8:$CK$226,'[1]3. Adolescents'!G$1,FALSE))</f>
        <v/>
      </c>
      <c r="N217" s="12" t="str">
        <f>IF(VLOOKUP($A217,'[1]3. Adolescents'!$B$8:$CK$226,'[1]3. Adolescents'!J$1,FALSE)=F217,"",VLOOKUP($A217,'[1]3. Adolescents'!$B$8:$CK$226,'[1]3. Adolescents'!J$1,FALSE)-F217)</f>
        <v/>
      </c>
      <c r="O217" s="12" t="str">
        <f>IF(VLOOKUP($A217,'[1]3. Adolescents'!$B$8:$CK$226,'[1]3. Adolescents'!K$1,FALSE)=G217,"",VLOOKUP($A217,'[1]3. Adolescents'!$B$8:$CK$226,'[1]3. Adolescents'!K$1,FALSE))</f>
        <v/>
      </c>
      <c r="P217" s="2" t="str">
        <f>IF(VLOOKUP($A217,'[1]3. Adolescents'!$B$8:$CK$226,'[1]3. Adolescents'!L$1,FALSE)=H217,"",VLOOKUP($A217,'[1]3. Adolescents'!$B$8:$CK$226,'[1]3. Adolescents'!L$1,FALSE))</f>
        <v/>
      </c>
      <c r="T217" s="37" t="s">
        <v>273</v>
      </c>
      <c r="U217" s="10">
        <v>32.47</v>
      </c>
      <c r="V217" s="10"/>
      <c r="W217" s="10">
        <v>32.69</v>
      </c>
      <c r="X217" s="10"/>
      <c r="Y217" s="10">
        <v>32.380000000000003</v>
      </c>
      <c r="Z217" s="15"/>
    </row>
    <row r="218" spans="1:27">
      <c r="A218" s="35" t="s">
        <v>246</v>
      </c>
      <c r="B218" s="10">
        <v>19.832999999999998</v>
      </c>
      <c r="C218" s="10"/>
      <c r="D218" s="10">
        <v>19.753</v>
      </c>
      <c r="E218" s="10"/>
      <c r="F218" s="10">
        <v>19.914000000000001</v>
      </c>
      <c r="G218" s="15"/>
      <c r="H218" s="2" t="s">
        <v>244</v>
      </c>
      <c r="J218" s="12" t="str">
        <f>IF(VLOOKUP($A218,'[1]3. Adolescents'!$B$8:$CK$226,'[1]3. Adolescents'!F$1,FALSE)=B218,"",VLOOKUP($A218,'[1]3. Adolescents'!$B$8:$CK$226,'[1]3. Adolescents'!F$1,FALSE)-B218)</f>
        <v/>
      </c>
      <c r="K218" s="12" t="str">
        <f>IF(VLOOKUP($A218,'[1]3. Adolescents'!$B$8:$CK$226,'[1]3. Adolescents'!G$1,FALSE)=C218,"",VLOOKUP($A218,'[1]3. Adolescents'!$B$8:$CK$226,'[1]3. Adolescents'!G$1,FALSE))</f>
        <v/>
      </c>
      <c r="L218" s="12" t="str">
        <f>IF(VLOOKUP($A218,'[1]3. Adolescents'!$B$8:$CK$226,'[1]3. Adolescents'!H$1,FALSE)=D218,"",VLOOKUP($A218,'[1]3. Adolescents'!$B$8:$CK$226,'[1]3. Adolescents'!H$1,FALSE)-D218)</f>
        <v/>
      </c>
      <c r="M218" s="12" t="str">
        <f>IF(VLOOKUP($A218,'[1]3. Adolescents'!$B$8:$CK$226,'[1]3. Adolescents'!G$1,FALSE)=E218,"",VLOOKUP($A218,'[1]3. Adolescents'!$B$8:$CK$226,'[1]3. Adolescents'!G$1,FALSE))</f>
        <v/>
      </c>
      <c r="N218" s="12" t="str">
        <f>IF(VLOOKUP($A218,'[1]3. Adolescents'!$B$8:$CK$226,'[1]3. Adolescents'!J$1,FALSE)=F218,"",VLOOKUP($A218,'[1]3. Adolescents'!$B$8:$CK$226,'[1]3. Adolescents'!J$1,FALSE)-F218)</f>
        <v/>
      </c>
      <c r="O218" s="12" t="str">
        <f>IF(VLOOKUP($A218,'[1]3. Adolescents'!$B$8:$CK$226,'[1]3. Adolescents'!K$1,FALSE)=G218,"",VLOOKUP($A218,'[1]3. Adolescents'!$B$8:$CK$226,'[1]3. Adolescents'!K$1,FALSE))</f>
        <v/>
      </c>
      <c r="P218" s="2" t="str">
        <f>IF(VLOOKUP($A218,'[1]3. Adolescents'!$B$8:$CK$226,'[1]3. Adolescents'!L$1,FALSE)=H218,"",VLOOKUP($A218,'[1]3. Adolescents'!$B$8:$CK$226,'[1]3. Adolescents'!L$1,FALSE))</f>
        <v/>
      </c>
      <c r="T218" s="35" t="s">
        <v>246</v>
      </c>
      <c r="U218" s="10">
        <v>19.86</v>
      </c>
      <c r="V218" s="10"/>
      <c r="W218" s="10">
        <v>19.77</v>
      </c>
      <c r="X218" s="10"/>
      <c r="Y218" s="10">
        <v>19.95</v>
      </c>
      <c r="Z218" s="15"/>
    </row>
    <row r="219" spans="1:27">
      <c r="A219" s="35" t="s">
        <v>247</v>
      </c>
      <c r="B219" s="10">
        <v>33.942</v>
      </c>
      <c r="C219" s="10"/>
      <c r="D219" s="10" t="s">
        <v>17</v>
      </c>
      <c r="E219" s="10"/>
      <c r="F219" s="10" t="s">
        <v>17</v>
      </c>
      <c r="G219" s="15"/>
      <c r="H219" s="2" t="s">
        <v>244</v>
      </c>
      <c r="J219" s="12" t="str">
        <f>IF(VLOOKUP($A219,'[1]3. Adolescents'!$B$8:$CK$226,'[1]3. Adolescents'!F$1,FALSE)=B219,"",VLOOKUP($A219,'[1]3. Adolescents'!$B$8:$CK$226,'[1]3. Adolescents'!F$1,FALSE)-B219)</f>
        <v/>
      </c>
      <c r="K219" s="12" t="str">
        <f>IF(VLOOKUP($A219,'[1]3. Adolescents'!$B$8:$CK$226,'[1]3. Adolescents'!G$1,FALSE)=C219,"",VLOOKUP($A219,'[1]3. Adolescents'!$B$8:$CK$226,'[1]3. Adolescents'!G$1,FALSE))</f>
        <v/>
      </c>
      <c r="L219" s="12" t="str">
        <f>IF(VLOOKUP($A219,'[1]3. Adolescents'!$B$8:$CK$226,'[1]3. Adolescents'!H$1,FALSE)=D219,"",VLOOKUP($A219,'[1]3. Adolescents'!$B$8:$CK$226,'[1]3. Adolescents'!H$1,FALSE)-D219)</f>
        <v/>
      </c>
      <c r="M219" s="12" t="str">
        <f>IF(VLOOKUP($A219,'[1]3. Adolescents'!$B$8:$CK$226,'[1]3. Adolescents'!G$1,FALSE)=E219,"",VLOOKUP($A219,'[1]3. Adolescents'!$B$8:$CK$226,'[1]3. Adolescents'!G$1,FALSE))</f>
        <v/>
      </c>
      <c r="N219" s="12" t="str">
        <f>IF(VLOOKUP($A219,'[1]3. Adolescents'!$B$8:$CK$226,'[1]3. Adolescents'!J$1,FALSE)=F219,"",VLOOKUP($A219,'[1]3. Adolescents'!$B$8:$CK$226,'[1]3. Adolescents'!J$1,FALSE)-F219)</f>
        <v/>
      </c>
      <c r="O219" s="12" t="str">
        <f>IF(VLOOKUP($A219,'[1]3. Adolescents'!$B$8:$CK$226,'[1]3. Adolescents'!K$1,FALSE)=G219,"",VLOOKUP($A219,'[1]3. Adolescents'!$B$8:$CK$226,'[1]3. Adolescents'!K$1,FALSE))</f>
        <v/>
      </c>
      <c r="P219" s="2" t="str">
        <f>IF(VLOOKUP($A219,'[1]3. Adolescents'!$B$8:$CK$226,'[1]3. Adolescents'!L$1,FALSE)=H219,"",VLOOKUP($A219,'[1]3. Adolescents'!$B$8:$CK$226,'[1]3. Adolescents'!L$1,FALSE))</f>
        <v/>
      </c>
      <c r="T219" s="35" t="s">
        <v>247</v>
      </c>
      <c r="U219" s="10">
        <v>34.75</v>
      </c>
      <c r="V219" s="10"/>
      <c r="W219" s="10" t="s">
        <v>17</v>
      </c>
      <c r="X219" s="10"/>
      <c r="Y219" s="10" t="s">
        <v>17</v>
      </c>
      <c r="Z219" s="15"/>
    </row>
    <row r="220" spans="1:27">
      <c r="A220" s="35" t="s">
        <v>248</v>
      </c>
      <c r="B220" s="10">
        <v>47.15</v>
      </c>
      <c r="C220" s="10"/>
      <c r="D220" s="10">
        <v>51.56</v>
      </c>
      <c r="E220" s="10"/>
      <c r="F220" s="10">
        <v>46.247999999999998</v>
      </c>
      <c r="G220" s="15"/>
      <c r="H220" s="2" t="s">
        <v>244</v>
      </c>
      <c r="J220" s="12" t="str">
        <f>IF(VLOOKUP($A220,'[1]3. Adolescents'!$B$8:$CK$226,'[1]3. Adolescents'!F$1,FALSE)=B220,"",VLOOKUP($A220,'[1]3. Adolescents'!$B$8:$CK$226,'[1]3. Adolescents'!F$1,FALSE)-B220)</f>
        <v/>
      </c>
      <c r="K220" s="12" t="str">
        <f>IF(VLOOKUP($A220,'[1]3. Adolescents'!$B$8:$CK$226,'[1]3. Adolescents'!G$1,FALSE)=C220,"",VLOOKUP($A220,'[1]3. Adolescents'!$B$8:$CK$226,'[1]3. Adolescents'!G$1,FALSE))</f>
        <v/>
      </c>
      <c r="L220" s="12" t="str">
        <f>IF(VLOOKUP($A220,'[1]3. Adolescents'!$B$8:$CK$226,'[1]3. Adolescents'!H$1,FALSE)=D220,"",VLOOKUP($A220,'[1]3. Adolescents'!$B$8:$CK$226,'[1]3. Adolescents'!H$1,FALSE)-D220)</f>
        <v/>
      </c>
      <c r="M220" s="12" t="str">
        <f>IF(VLOOKUP($A220,'[1]3. Adolescents'!$B$8:$CK$226,'[1]3. Adolescents'!G$1,FALSE)=E220,"",VLOOKUP($A220,'[1]3. Adolescents'!$B$8:$CK$226,'[1]3. Adolescents'!G$1,FALSE))</f>
        <v/>
      </c>
      <c r="N220" s="12" t="str">
        <f>IF(VLOOKUP($A220,'[1]3. Adolescents'!$B$8:$CK$226,'[1]3. Adolescents'!J$1,FALSE)=F220,"",VLOOKUP($A220,'[1]3. Adolescents'!$B$8:$CK$226,'[1]3. Adolescents'!J$1,FALSE)-F220)</f>
        <v/>
      </c>
      <c r="O220" s="12" t="str">
        <f>IF(VLOOKUP($A220,'[1]3. Adolescents'!$B$8:$CK$226,'[1]3. Adolescents'!K$1,FALSE)=G220,"",VLOOKUP($A220,'[1]3. Adolescents'!$B$8:$CK$226,'[1]3. Adolescents'!K$1,FALSE))</f>
        <v/>
      </c>
      <c r="P220" s="2" t="str">
        <f>IF(VLOOKUP($A220,'[1]3. Adolescents'!$B$8:$CK$226,'[1]3. Adolescents'!L$1,FALSE)=H220,"",VLOOKUP($A220,'[1]3. Adolescents'!$B$8:$CK$226,'[1]3. Adolescents'!L$1,FALSE))</f>
        <v/>
      </c>
      <c r="T220" s="35" t="s">
        <v>248</v>
      </c>
      <c r="U220" s="10">
        <v>46.89</v>
      </c>
      <c r="V220" s="10"/>
      <c r="W220" s="10">
        <v>51.12</v>
      </c>
      <c r="X220" s="10"/>
      <c r="Y220" s="10">
        <v>45.77</v>
      </c>
      <c r="Z220" s="15"/>
    </row>
    <row r="221" spans="1:27">
      <c r="A221" s="35" t="s">
        <v>249</v>
      </c>
      <c r="B221" s="10" t="s">
        <v>17</v>
      </c>
      <c r="C221" s="10"/>
      <c r="D221" s="10" t="s">
        <v>17</v>
      </c>
      <c r="E221" s="10"/>
      <c r="F221" s="10" t="s">
        <v>17</v>
      </c>
      <c r="G221" s="15"/>
      <c r="J221" s="12" t="str">
        <f>IF(VLOOKUP($A221,'[1]3. Adolescents'!$B$8:$CK$226,'[1]3. Adolescents'!F$1,FALSE)=B221,"",VLOOKUP($A221,'[1]3. Adolescents'!$B$8:$CK$226,'[1]3. Adolescents'!F$1,FALSE)-B221)</f>
        <v/>
      </c>
      <c r="K221" s="12" t="str">
        <f>IF(VLOOKUP($A221,'[1]3. Adolescents'!$B$8:$CK$226,'[1]3. Adolescents'!G$1,FALSE)=C221,"",VLOOKUP($A221,'[1]3. Adolescents'!$B$8:$CK$226,'[1]3. Adolescents'!G$1,FALSE))</f>
        <v/>
      </c>
      <c r="L221" s="12" t="str">
        <f>IF(VLOOKUP($A221,'[1]3. Adolescents'!$B$8:$CK$226,'[1]3. Adolescents'!H$1,FALSE)=D221,"",VLOOKUP($A221,'[1]3. Adolescents'!$B$8:$CK$226,'[1]3. Adolescents'!H$1,FALSE)-D221)</f>
        <v/>
      </c>
      <c r="M221" s="12" t="str">
        <f>IF(VLOOKUP($A221,'[1]3. Adolescents'!$B$8:$CK$226,'[1]3. Adolescents'!G$1,FALSE)=E221,"",VLOOKUP($A221,'[1]3. Adolescents'!$B$8:$CK$226,'[1]3. Adolescents'!G$1,FALSE))</f>
        <v/>
      </c>
      <c r="N221" s="12" t="str">
        <f>IF(VLOOKUP($A221,'[1]3. Adolescents'!$B$8:$CK$226,'[1]3. Adolescents'!J$1,FALSE)=F221,"",VLOOKUP($A221,'[1]3. Adolescents'!$B$8:$CK$226,'[1]3. Adolescents'!J$1,FALSE)-F221)</f>
        <v/>
      </c>
      <c r="O221" s="12" t="str">
        <f>IF(VLOOKUP($A221,'[1]3. Adolescents'!$B$8:$CK$226,'[1]3. Adolescents'!K$1,FALSE)=G221,"",VLOOKUP($A221,'[1]3. Adolescents'!$B$8:$CK$226,'[1]3. Adolescents'!K$1,FALSE))</f>
        <v/>
      </c>
      <c r="P221" s="2" t="str">
        <f>IF(VLOOKUP($A221,'[1]3. Adolescents'!$B$8:$CK$226,'[1]3. Adolescents'!L$1,FALSE)=H221,"",VLOOKUP($A221,'[1]3. Adolescents'!$B$8:$CK$226,'[1]3. Adolescents'!L$1,FALSE))</f>
        <v/>
      </c>
      <c r="T221" s="35" t="s">
        <v>249</v>
      </c>
      <c r="U221" s="10" t="s">
        <v>17</v>
      </c>
      <c r="V221" s="10"/>
      <c r="W221" s="10" t="s">
        <v>17</v>
      </c>
      <c r="X221" s="10"/>
      <c r="Y221" s="10" t="s">
        <v>17</v>
      </c>
      <c r="Z221" s="15"/>
    </row>
    <row r="222" spans="1:27">
      <c r="A222" s="35" t="s">
        <v>250</v>
      </c>
      <c r="B222" s="10" t="s">
        <v>17</v>
      </c>
      <c r="C222" s="10"/>
      <c r="D222" s="10" t="s">
        <v>17</v>
      </c>
      <c r="E222" s="10"/>
      <c r="F222" s="10" t="s">
        <v>17</v>
      </c>
      <c r="G222" s="15"/>
      <c r="J222" s="12" t="str">
        <f>IF(VLOOKUP($A222,'[1]3. Adolescents'!$B$8:$CK$226,'[1]3. Adolescents'!F$1,FALSE)=B222,"",VLOOKUP($A222,'[1]3. Adolescents'!$B$8:$CK$226,'[1]3. Adolescents'!F$1,FALSE)-B222)</f>
        <v/>
      </c>
      <c r="K222" s="12" t="str">
        <f>IF(VLOOKUP($A222,'[1]3. Adolescents'!$B$8:$CK$226,'[1]3. Adolescents'!G$1,FALSE)=C222,"",VLOOKUP($A222,'[1]3. Adolescents'!$B$8:$CK$226,'[1]3. Adolescents'!G$1,FALSE))</f>
        <v/>
      </c>
      <c r="L222" s="12" t="str">
        <f>IF(VLOOKUP($A222,'[1]3. Adolescents'!$B$8:$CK$226,'[1]3. Adolescents'!H$1,FALSE)=D222,"",VLOOKUP($A222,'[1]3. Adolescents'!$B$8:$CK$226,'[1]3. Adolescents'!H$1,FALSE)-D222)</f>
        <v/>
      </c>
      <c r="M222" s="12" t="str">
        <f>IF(VLOOKUP($A222,'[1]3. Adolescents'!$B$8:$CK$226,'[1]3. Adolescents'!G$1,FALSE)=E222,"",VLOOKUP($A222,'[1]3. Adolescents'!$B$8:$CK$226,'[1]3. Adolescents'!G$1,FALSE))</f>
        <v/>
      </c>
      <c r="N222" s="12" t="str">
        <f>IF(VLOOKUP($A222,'[1]3. Adolescents'!$B$8:$CK$226,'[1]3. Adolescents'!J$1,FALSE)=F222,"",VLOOKUP($A222,'[1]3. Adolescents'!$B$8:$CK$226,'[1]3. Adolescents'!J$1,FALSE)-F222)</f>
        <v/>
      </c>
      <c r="O222" s="12" t="str">
        <f>IF(VLOOKUP($A222,'[1]3. Adolescents'!$B$8:$CK$226,'[1]3. Adolescents'!K$1,FALSE)=G222,"",VLOOKUP($A222,'[1]3. Adolescents'!$B$8:$CK$226,'[1]3. Adolescents'!K$1,FALSE))</f>
        <v/>
      </c>
      <c r="P222" s="2" t="str">
        <f>IF(VLOOKUP($A222,'[1]3. Adolescents'!$B$8:$CK$226,'[1]3. Adolescents'!L$1,FALSE)=H222,"",VLOOKUP($A222,'[1]3. Adolescents'!$B$8:$CK$226,'[1]3. Adolescents'!L$1,FALSE))</f>
        <v/>
      </c>
      <c r="T222" s="35" t="s">
        <v>250</v>
      </c>
      <c r="U222" s="10" t="s">
        <v>17</v>
      </c>
      <c r="V222" s="10"/>
      <c r="W222" s="10" t="s">
        <v>17</v>
      </c>
      <c r="X222" s="10"/>
      <c r="Y222" s="10" t="s">
        <v>17</v>
      </c>
      <c r="Z222" s="15"/>
    </row>
    <row r="223" spans="1:27">
      <c r="A223" s="36" t="s">
        <v>251</v>
      </c>
      <c r="B223" s="10" t="s">
        <v>17</v>
      </c>
      <c r="C223" s="10"/>
      <c r="D223" s="10" t="s">
        <v>17</v>
      </c>
      <c r="E223" s="10"/>
      <c r="F223" s="10" t="s">
        <v>17</v>
      </c>
      <c r="G223" s="15"/>
      <c r="J223" s="12" t="str">
        <f>IF(VLOOKUP($A223,'[1]3. Adolescents'!$B$8:$CK$226,'[1]3. Adolescents'!F$1,FALSE)=B223,"",VLOOKUP($A223,'[1]3. Adolescents'!$B$8:$CK$226,'[1]3. Adolescents'!F$1,FALSE)-B223)</f>
        <v/>
      </c>
      <c r="K223" s="12" t="str">
        <f>IF(VLOOKUP($A223,'[1]3. Adolescents'!$B$8:$CK$226,'[1]3. Adolescents'!G$1,FALSE)=C223,"",VLOOKUP($A223,'[1]3. Adolescents'!$B$8:$CK$226,'[1]3. Adolescents'!G$1,FALSE))</f>
        <v/>
      </c>
      <c r="L223" s="12" t="str">
        <f>IF(VLOOKUP($A223,'[1]3. Adolescents'!$B$8:$CK$226,'[1]3. Adolescents'!H$1,FALSE)=D223,"",VLOOKUP($A223,'[1]3. Adolescents'!$B$8:$CK$226,'[1]3. Adolescents'!H$1,FALSE)-D223)</f>
        <v/>
      </c>
      <c r="M223" s="12" t="str">
        <f>IF(VLOOKUP($A223,'[1]3. Adolescents'!$B$8:$CK$226,'[1]3. Adolescents'!G$1,FALSE)=E223,"",VLOOKUP($A223,'[1]3. Adolescents'!$B$8:$CK$226,'[1]3. Adolescents'!G$1,FALSE))</f>
        <v/>
      </c>
      <c r="N223" s="12" t="str">
        <f>IF(VLOOKUP($A223,'[1]3. Adolescents'!$B$8:$CK$226,'[1]3. Adolescents'!J$1,FALSE)=F223,"",VLOOKUP($A223,'[1]3. Adolescents'!$B$8:$CK$226,'[1]3. Adolescents'!J$1,FALSE)-F223)</f>
        <v/>
      </c>
      <c r="O223" s="12" t="str">
        <f>IF(VLOOKUP($A223,'[1]3. Adolescents'!$B$8:$CK$226,'[1]3. Adolescents'!K$1,FALSE)=G223,"",VLOOKUP($A223,'[1]3. Adolescents'!$B$8:$CK$226,'[1]3. Adolescents'!K$1,FALSE))</f>
        <v/>
      </c>
      <c r="P223" s="2" t="str">
        <f>IF(VLOOKUP($A223,'[1]3. Adolescents'!$B$8:$CK$226,'[1]3. Adolescents'!L$1,FALSE)=H223,"",VLOOKUP($A223,'[1]3. Adolescents'!$B$8:$CK$226,'[1]3. Adolescents'!L$1,FALSE))</f>
        <v/>
      </c>
      <c r="T223" s="36" t="s">
        <v>251</v>
      </c>
      <c r="U223" s="10" t="s">
        <v>17</v>
      </c>
      <c r="V223" s="10"/>
      <c r="W223" s="10" t="s">
        <v>17</v>
      </c>
      <c r="X223" s="10"/>
      <c r="Y223" s="10" t="s">
        <v>17</v>
      </c>
      <c r="Z223" s="15"/>
    </row>
    <row r="224" spans="1:27">
      <c r="A224" s="37" t="s">
        <v>252</v>
      </c>
      <c r="B224" s="10" t="s">
        <v>17</v>
      </c>
      <c r="C224" s="10"/>
      <c r="D224" s="10" t="s">
        <v>17</v>
      </c>
      <c r="E224" s="10"/>
      <c r="F224" s="10" t="s">
        <v>17</v>
      </c>
      <c r="G224" s="15"/>
      <c r="J224" s="12" t="str">
        <f>IF(VLOOKUP($A224,'[1]3. Adolescents'!$B$8:$CK$226,'[1]3. Adolescents'!F$1,FALSE)=B224,"",VLOOKUP($A224,'[1]3. Adolescents'!$B$8:$CK$226,'[1]3. Adolescents'!F$1,FALSE)-B224)</f>
        <v/>
      </c>
      <c r="K224" s="12" t="str">
        <f>IF(VLOOKUP($A224,'[1]3. Adolescents'!$B$8:$CK$226,'[1]3. Adolescents'!G$1,FALSE)=C224,"",VLOOKUP($A224,'[1]3. Adolescents'!$B$8:$CK$226,'[1]3. Adolescents'!G$1,FALSE))</f>
        <v/>
      </c>
      <c r="L224" s="12" t="str">
        <f>IF(VLOOKUP($A224,'[1]3. Adolescents'!$B$8:$CK$226,'[1]3. Adolescents'!H$1,FALSE)=D224,"",VLOOKUP($A224,'[1]3. Adolescents'!$B$8:$CK$226,'[1]3. Adolescents'!H$1,FALSE)-D224)</f>
        <v/>
      </c>
      <c r="M224" s="12" t="str">
        <f>IF(VLOOKUP($A224,'[1]3. Adolescents'!$B$8:$CK$226,'[1]3. Adolescents'!G$1,FALSE)=E224,"",VLOOKUP($A224,'[1]3. Adolescents'!$B$8:$CK$226,'[1]3. Adolescents'!G$1,FALSE))</f>
        <v/>
      </c>
      <c r="N224" s="12" t="str">
        <f>IF(VLOOKUP($A224,'[1]3. Adolescents'!$B$8:$CK$226,'[1]3. Adolescents'!J$1,FALSE)=F224,"",VLOOKUP($A224,'[1]3. Adolescents'!$B$8:$CK$226,'[1]3. Adolescents'!J$1,FALSE)-F224)</f>
        <v/>
      </c>
      <c r="O224" s="12" t="str">
        <f>IF(VLOOKUP($A224,'[1]3. Adolescents'!$B$8:$CK$226,'[1]3. Adolescents'!K$1,FALSE)=G224,"",VLOOKUP($A224,'[1]3. Adolescents'!$B$8:$CK$226,'[1]3. Adolescents'!K$1,FALSE))</f>
        <v/>
      </c>
      <c r="P224" s="2" t="str">
        <f>IF(VLOOKUP($A224,'[1]3. Adolescents'!$B$8:$CK$226,'[1]3. Adolescents'!L$1,FALSE)=H224,"",VLOOKUP($A224,'[1]3. Adolescents'!$B$8:$CK$226,'[1]3. Adolescents'!L$1,FALSE))</f>
        <v/>
      </c>
      <c r="T224" s="37" t="s">
        <v>274</v>
      </c>
      <c r="U224" s="10" t="s">
        <v>17</v>
      </c>
      <c r="V224" s="10"/>
      <c r="W224" s="10" t="s">
        <v>17</v>
      </c>
      <c r="X224" s="10"/>
      <c r="Y224" s="10" t="s">
        <v>17</v>
      </c>
      <c r="Z224" s="15"/>
    </row>
    <row r="225" spans="1:26">
      <c r="A225" s="35" t="s">
        <v>253</v>
      </c>
      <c r="B225" s="10" t="s">
        <v>17</v>
      </c>
      <c r="C225" s="10"/>
      <c r="D225" s="10" t="s">
        <v>17</v>
      </c>
      <c r="E225" s="10"/>
      <c r="F225" s="10" t="s">
        <v>17</v>
      </c>
      <c r="G225" s="15"/>
      <c r="J225" s="12" t="str">
        <f>IF(VLOOKUP($A225,'[1]3. Adolescents'!$B$8:$CK$226,'[1]3. Adolescents'!F$1,FALSE)=B225,"",VLOOKUP($A225,'[1]3. Adolescents'!$B$8:$CK$226,'[1]3. Adolescents'!F$1,FALSE)-B225)</f>
        <v/>
      </c>
      <c r="K225" s="12" t="str">
        <f>IF(VLOOKUP($A225,'[1]3. Adolescents'!$B$8:$CK$226,'[1]3. Adolescents'!G$1,FALSE)=C225,"",VLOOKUP($A225,'[1]3. Adolescents'!$B$8:$CK$226,'[1]3. Adolescents'!G$1,FALSE))</f>
        <v/>
      </c>
      <c r="L225" s="12" t="str">
        <f>IF(VLOOKUP($A225,'[1]3. Adolescents'!$B$8:$CK$226,'[1]3. Adolescents'!H$1,FALSE)=D225,"",VLOOKUP($A225,'[1]3. Adolescents'!$B$8:$CK$226,'[1]3. Adolescents'!H$1,FALSE)-D225)</f>
        <v/>
      </c>
      <c r="M225" s="12" t="str">
        <f>IF(VLOOKUP($A225,'[1]3. Adolescents'!$B$8:$CK$226,'[1]3. Adolescents'!G$1,FALSE)=E225,"",VLOOKUP($A225,'[1]3. Adolescents'!$B$8:$CK$226,'[1]3. Adolescents'!G$1,FALSE))</f>
        <v/>
      </c>
      <c r="N225" s="12" t="str">
        <f>IF(VLOOKUP($A225,'[1]3. Adolescents'!$B$8:$CK$226,'[1]3. Adolescents'!J$1,FALSE)=F225,"",VLOOKUP($A225,'[1]3. Adolescents'!$B$8:$CK$226,'[1]3. Adolescents'!J$1,FALSE)-F225)</f>
        <v/>
      </c>
      <c r="O225" s="12" t="str">
        <f>IF(VLOOKUP($A225,'[1]3. Adolescents'!$B$8:$CK$226,'[1]3. Adolescents'!K$1,FALSE)=G225,"",VLOOKUP($A225,'[1]3. Adolescents'!$B$8:$CK$226,'[1]3. Adolescents'!K$1,FALSE))</f>
        <v/>
      </c>
      <c r="P225" s="2" t="str">
        <f>IF(VLOOKUP($A225,'[1]3. Adolescents'!$B$8:$CK$226,'[1]3. Adolescents'!L$1,FALSE)=H225,"",VLOOKUP($A225,'[1]3. Adolescents'!$B$8:$CK$226,'[1]3. Adolescents'!L$1,FALSE))</f>
        <v/>
      </c>
      <c r="T225" s="35" t="s">
        <v>253</v>
      </c>
      <c r="U225" s="10" t="s">
        <v>17</v>
      </c>
      <c r="V225" s="10"/>
      <c r="W225" s="10" t="s">
        <v>17</v>
      </c>
      <c r="X225" s="10"/>
      <c r="Y225" s="10" t="s">
        <v>17</v>
      </c>
      <c r="Z225" s="15"/>
    </row>
    <row r="226" spans="1:26">
      <c r="A226" s="35" t="s">
        <v>254</v>
      </c>
      <c r="B226" s="4" t="s">
        <v>17</v>
      </c>
      <c r="C226" s="10"/>
      <c r="D226" s="4" t="s">
        <v>17</v>
      </c>
      <c r="E226" s="10"/>
      <c r="F226" s="4" t="s">
        <v>17</v>
      </c>
      <c r="G226" s="15"/>
      <c r="J226" s="12" t="str">
        <f>IF(VLOOKUP($A226,'[1]3. Adolescents'!$B$8:$CK$226,'[1]3. Adolescents'!F$1,FALSE)=B226,"",VLOOKUP($A226,'[1]3. Adolescents'!$B$8:$CK$226,'[1]3. Adolescents'!F$1,FALSE)-B226)</f>
        <v/>
      </c>
      <c r="K226" s="12" t="str">
        <f>IF(VLOOKUP($A226,'[1]3. Adolescents'!$B$8:$CK$226,'[1]3. Adolescents'!G$1,FALSE)=C226,"",VLOOKUP($A226,'[1]3. Adolescents'!$B$8:$CK$226,'[1]3. Adolescents'!G$1,FALSE))</f>
        <v/>
      </c>
      <c r="L226" s="12" t="str">
        <f>IF(VLOOKUP($A226,'[1]3. Adolescents'!$B$8:$CK$226,'[1]3. Adolescents'!H$1,FALSE)=D226,"",VLOOKUP($A226,'[1]3. Adolescents'!$B$8:$CK$226,'[1]3. Adolescents'!H$1,FALSE)-D226)</f>
        <v/>
      </c>
      <c r="M226" s="12" t="str">
        <f>IF(VLOOKUP($A226,'[1]3. Adolescents'!$B$8:$CK$226,'[1]3. Adolescents'!G$1,FALSE)=E226,"",VLOOKUP($A226,'[1]3. Adolescents'!$B$8:$CK$226,'[1]3. Adolescents'!G$1,FALSE))</f>
        <v/>
      </c>
      <c r="N226" s="12" t="str">
        <f>IF(VLOOKUP($A226,'[1]3. Adolescents'!$B$8:$CK$226,'[1]3. Adolescents'!J$1,FALSE)=F226,"",VLOOKUP($A226,'[1]3. Adolescents'!$B$8:$CK$226,'[1]3. Adolescents'!J$1,FALSE)-F226)</f>
        <v/>
      </c>
      <c r="O226" s="12" t="str">
        <f>IF(VLOOKUP($A226,'[1]3. Adolescents'!$B$8:$CK$226,'[1]3. Adolescents'!K$1,FALSE)=G226,"",VLOOKUP($A226,'[1]3. Adolescents'!$B$8:$CK$226,'[1]3. Adolescents'!K$1,FALSE))</f>
        <v/>
      </c>
      <c r="P226" s="2" t="str">
        <f>IF(VLOOKUP($A226,'[1]3. Adolescents'!$B$8:$CK$226,'[1]3. Adolescents'!L$1,FALSE)=H226,"",VLOOKUP($A226,'[1]3. Adolescents'!$B$8:$CK$226,'[1]3. Adolescents'!L$1,FALSE))</f>
        <v/>
      </c>
      <c r="T226" s="35" t="s">
        <v>254</v>
      </c>
      <c r="U226" s="4" t="s">
        <v>17</v>
      </c>
      <c r="V226" s="10"/>
      <c r="W226" s="4" t="s">
        <v>17</v>
      </c>
      <c r="X226" s="10"/>
      <c r="Y226" s="4" t="s">
        <v>17</v>
      </c>
      <c r="Z226" s="15"/>
    </row>
    <row r="227" spans="1:26">
      <c r="A227" s="38" t="s">
        <v>255</v>
      </c>
      <c r="B227" s="16" t="s">
        <v>17</v>
      </c>
      <c r="C227" s="16"/>
      <c r="D227" s="16" t="s">
        <v>17</v>
      </c>
      <c r="E227" s="16"/>
      <c r="F227" s="16" t="s">
        <v>17</v>
      </c>
      <c r="G227" s="17"/>
      <c r="J227" s="12" t="str">
        <f>IF(VLOOKUP($A227,'[1]3. Adolescents'!$B$8:$CK$226,'[1]3. Adolescents'!F$1,FALSE)=B227,"",VLOOKUP($A227,'[1]3. Adolescents'!$B$8:$CK$226,'[1]3. Adolescents'!F$1,FALSE)-B227)</f>
        <v/>
      </c>
      <c r="K227" s="12" t="str">
        <f>IF(VLOOKUP($A227,'[1]3. Adolescents'!$B$8:$CK$226,'[1]3. Adolescents'!G$1,FALSE)=C227,"",VLOOKUP($A227,'[1]3. Adolescents'!$B$8:$CK$226,'[1]3. Adolescents'!G$1,FALSE))</f>
        <v/>
      </c>
      <c r="L227" s="12" t="str">
        <f>IF(VLOOKUP($A227,'[1]3. Adolescents'!$B$8:$CK$226,'[1]3. Adolescents'!H$1,FALSE)=D227,"",VLOOKUP($A227,'[1]3. Adolescents'!$B$8:$CK$226,'[1]3. Adolescents'!H$1,FALSE)-D227)</f>
        <v/>
      </c>
      <c r="M227" s="12" t="str">
        <f>IF(VLOOKUP($A227,'[1]3. Adolescents'!$B$8:$CK$226,'[1]3. Adolescents'!G$1,FALSE)=E227,"",VLOOKUP($A227,'[1]3. Adolescents'!$B$8:$CK$226,'[1]3. Adolescents'!G$1,FALSE))</f>
        <v/>
      </c>
      <c r="N227" s="12" t="str">
        <f>IF(VLOOKUP($A227,'[1]3. Adolescents'!$B$8:$CK$226,'[1]3. Adolescents'!J$1,FALSE)=F227,"",VLOOKUP($A227,'[1]3. Adolescents'!$B$8:$CK$226,'[1]3. Adolescents'!J$1,FALSE)-F227)</f>
        <v/>
      </c>
      <c r="O227" s="12" t="str">
        <f>IF(VLOOKUP($A227,'[1]3. Adolescents'!$B$8:$CK$226,'[1]3. Adolescents'!K$1,FALSE)=G227,"",VLOOKUP($A227,'[1]3. Adolescents'!$B$8:$CK$226,'[1]3. Adolescents'!K$1,FALSE))</f>
        <v/>
      </c>
      <c r="P227" s="2" t="str">
        <f>IF(VLOOKUP($A227,'[1]3. Adolescents'!$B$8:$CK$226,'[1]3. Adolescents'!L$1,FALSE)=H227,"",VLOOKUP($A227,'[1]3. Adolescents'!$B$8:$CK$226,'[1]3. Adolescents'!L$1,FALSE))</f>
        <v/>
      </c>
      <c r="T227" s="38" t="s">
        <v>255</v>
      </c>
      <c r="U227" s="16" t="s">
        <v>17</v>
      </c>
      <c r="V227" s="16"/>
      <c r="W227" s="16" t="s">
        <v>17</v>
      </c>
      <c r="X227" s="16"/>
      <c r="Y227" s="16" t="s">
        <v>17</v>
      </c>
      <c r="Z227" s="17"/>
    </row>
    <row r="228" spans="1:26">
      <c r="A228" s="18"/>
      <c r="B228" s="18"/>
      <c r="C228" s="18"/>
      <c r="D228" s="19"/>
      <c r="E228" s="19"/>
      <c r="F228" s="19"/>
      <c r="G228" s="19"/>
      <c r="T228" s="18"/>
      <c r="U228" s="18"/>
      <c r="V228" s="18"/>
      <c r="W228" s="19"/>
      <c r="X228" s="19"/>
      <c r="Y228" s="19"/>
      <c r="Z228" s="19"/>
    </row>
    <row r="229" spans="1:26" ht="15.6" customHeight="1">
      <c r="A229" s="20" t="s">
        <v>256</v>
      </c>
      <c r="B229" s="21" t="s">
        <v>257</v>
      </c>
      <c r="C229" s="20"/>
      <c r="D229" s="21"/>
      <c r="E229" s="22"/>
      <c r="T229" s="20" t="s">
        <v>256</v>
      </c>
      <c r="U229" s="21" t="s">
        <v>257</v>
      </c>
      <c r="V229" s="20"/>
      <c r="W229" s="21"/>
      <c r="X229" s="22"/>
      <c r="Y229" s="4"/>
    </row>
    <row r="230" spans="1:26" ht="15.6" customHeight="1">
      <c r="A230" s="20"/>
      <c r="B230" s="21" t="s">
        <v>258</v>
      </c>
      <c r="C230" s="20"/>
      <c r="D230" s="21"/>
      <c r="E230" s="22"/>
      <c r="T230" s="20"/>
      <c r="U230" s="21" t="s">
        <v>258</v>
      </c>
      <c r="V230" s="20"/>
      <c r="W230" s="21"/>
      <c r="X230" s="22"/>
      <c r="Y230" s="4"/>
    </row>
    <row r="231" spans="1:26" ht="13.35" customHeight="1">
      <c r="A231" s="11"/>
      <c r="B231" s="23" t="s">
        <v>259</v>
      </c>
      <c r="C231" s="11"/>
      <c r="D231" s="23"/>
      <c r="E231" s="11"/>
      <c r="T231" s="11"/>
      <c r="U231" s="23" t="s">
        <v>259</v>
      </c>
      <c r="V231" s="11"/>
      <c r="W231" s="23"/>
      <c r="X231" s="11"/>
      <c r="Y231" s="4"/>
    </row>
    <row r="232" spans="1:26" ht="13.35" customHeight="1">
      <c r="A232" s="11"/>
      <c r="B232" s="24" t="s">
        <v>260</v>
      </c>
      <c r="C232" s="11"/>
      <c r="D232" s="24"/>
      <c r="E232" s="11"/>
      <c r="T232" s="11"/>
      <c r="U232" s="24" t="s">
        <v>260</v>
      </c>
      <c r="V232" s="11"/>
      <c r="W232" s="24"/>
      <c r="X232" s="11"/>
      <c r="Y232" s="4"/>
    </row>
    <row r="233" spans="1:26" ht="15.6" customHeight="1">
      <c r="B233" s="4"/>
      <c r="U233" s="4"/>
      <c r="W233" s="4"/>
      <c r="Y233" s="4"/>
    </row>
    <row r="234" spans="1:26" ht="14.45" customHeight="1">
      <c r="A234" s="25" t="s">
        <v>261</v>
      </c>
      <c r="B234" s="26" t="s">
        <v>262</v>
      </c>
      <c r="C234" s="25"/>
      <c r="D234" s="26"/>
      <c r="T234" s="25" t="s">
        <v>261</v>
      </c>
      <c r="U234" s="26" t="s">
        <v>262</v>
      </c>
      <c r="V234" s="25"/>
      <c r="W234" s="26"/>
      <c r="Y234" s="4"/>
    </row>
    <row r="235" spans="1:26" ht="14.45" customHeight="1">
      <c r="B235" s="4"/>
      <c r="U235" s="4"/>
      <c r="W235" s="4"/>
      <c r="Y235" s="4"/>
    </row>
    <row r="236" spans="1:26" ht="16.350000000000001" customHeight="1">
      <c r="A236" s="25" t="s">
        <v>263</v>
      </c>
      <c r="B236" s="26" t="s">
        <v>264</v>
      </c>
      <c r="C236" s="25"/>
      <c r="D236" s="26"/>
      <c r="T236" s="25" t="s">
        <v>263</v>
      </c>
      <c r="U236" s="26" t="s">
        <v>275</v>
      </c>
      <c r="V236" s="25"/>
      <c r="W236" s="26"/>
      <c r="Y236" s="4"/>
    </row>
    <row r="237" spans="1:26" ht="16.350000000000001" customHeight="1">
      <c r="B237" s="4"/>
      <c r="U237" s="4"/>
      <c r="W237" s="4"/>
      <c r="Y237" s="4"/>
    </row>
    <row r="238" spans="1:26" ht="15.6" customHeight="1">
      <c r="A238" s="27" t="s">
        <v>265</v>
      </c>
      <c r="B238" s="31"/>
      <c r="C238" s="27"/>
      <c r="D238" s="31"/>
      <c r="E238" s="32"/>
      <c r="T238" s="27" t="s">
        <v>265</v>
      </c>
      <c r="U238" s="31"/>
      <c r="V238" s="27"/>
      <c r="W238" s="31"/>
      <c r="X238" s="32"/>
      <c r="Y238" s="4"/>
    </row>
    <row r="239" spans="1:26" ht="15" customHeight="1">
      <c r="A239" s="1" t="s">
        <v>266</v>
      </c>
      <c r="B239" s="28" t="s">
        <v>267</v>
      </c>
      <c r="C239" s="1"/>
      <c r="D239" s="28"/>
      <c r="E239" s="29"/>
      <c r="T239" s="1" t="s">
        <v>266</v>
      </c>
      <c r="U239" s="28" t="s">
        <v>267</v>
      </c>
      <c r="V239" s="1"/>
      <c r="W239" s="28"/>
      <c r="X239" s="29"/>
      <c r="Y239" s="4"/>
    </row>
    <row r="240" spans="1:26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</sheetData>
  <autoFilter ref="A10:AA227" xr:uid="{CFEBF6AA-1608-4F98-AD62-8B7629991FD8}"/>
  <mergeCells count="19">
    <mergeCell ref="W8:X9"/>
    <mergeCell ref="Y8:Z9"/>
    <mergeCell ref="AA8:AA9"/>
    <mergeCell ref="J8:K9"/>
    <mergeCell ref="L8:M9"/>
    <mergeCell ref="N8:O9"/>
    <mergeCell ref="P8:P9"/>
    <mergeCell ref="T8:T9"/>
    <mergeCell ref="U8:V9"/>
    <mergeCell ref="D1:G1"/>
    <mergeCell ref="D2:G2"/>
    <mergeCell ref="B7:G7"/>
    <mergeCell ref="J7:O7"/>
    <mergeCell ref="U7:Z7"/>
    <mergeCell ref="A8:A9"/>
    <mergeCell ref="B8:C9"/>
    <mergeCell ref="D8:E9"/>
    <mergeCell ref="F8:G9"/>
    <mergeCell ref="H8:H9"/>
  </mergeCells>
  <hyperlinks>
    <hyperlink ref="B239" r:id="rId1" xr:uid="{65EE7AEA-7E9A-46C8-933A-32FCE39A465B}"/>
    <hyperlink ref="U239" r:id="rId2" xr:uid="{E4A5F2D5-A281-4F01-B327-B4028AEC35BD}"/>
  </hyperlinks>
  <pageMargins left="0.7" right="0.7" top="0.75" bottom="0.75" header="0.3" footer="0.3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2021-07-21T14:47:41Z</dcterms:created>
  <dcterms:modified xsi:type="dcterms:W3CDTF">2023-07-02T23:13:51Z</dcterms:modified>
  <cp:category/>
  <cp:contentStatus/>
</cp:coreProperties>
</file>